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H:\MPR\2025\October 2025\6. MPR data for website\"/>
    </mc:Choice>
  </mc:AlternateContent>
  <xr:revisionPtr revIDLastSave="0" documentId="13_ncr:1_{9EF8959C-4E43-4E60-9FFA-3C209906BF8E}" xr6:coauthVersionLast="47" xr6:coauthVersionMax="47" xr10:uidLastSave="{00000000-0000-0000-0000-000000000000}"/>
  <bookViews>
    <workbookView xWindow="-110" yWindow="-110" windowWidth="19420" windowHeight="11500" tabRatio="826" xr2:uid="{00000000-000D-0000-FFFF-FFFF00000000}"/>
  </bookViews>
  <sheets>
    <sheet name="Contents" sheetId="9" r:id="rId1"/>
    <sheet name="Figure 2.2" sheetId="18" r:id="rId2"/>
    <sheet name="Figure 2.3" sheetId="50" r:id="rId3"/>
    <sheet name="Figure 2.4" sheetId="43" r:id="rId4"/>
    <sheet name="Figure 2.6" sheetId="46" r:id="rId5"/>
    <sheet name="Figure 2.7" sheetId="47" r:id="rId6"/>
    <sheet name="Figure 2.8" sheetId="5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sds" hidden="1">[1]Dataseries!#REF!</definedName>
    <definedName name="__123Graph_A" hidden="1">[2]A!$B$2:$B$119</definedName>
    <definedName name="__123Graph_AAUOPENI" hidden="1">[1]Dataseries!#REF!</definedName>
    <definedName name="__123Graph_AGRAPH1" hidden="1">[2]A!$D$2:$D$86</definedName>
    <definedName name="__123Graph_AGRAPH3" hidden="1">[2]A!$D$2:$D$105</definedName>
    <definedName name="__123Graph_B" hidden="1">[2]A!$F$2:$F$122</definedName>
    <definedName name="__123Graph_BAUDJGR" hidden="1">[1]Dataseries!#REF!</definedName>
    <definedName name="__123Graph_BAUOPENI" hidden="1">[1]Dataseries!#REF!</definedName>
    <definedName name="__123Graph_CAUAGPT93" hidden="1">[1]Dataseries!#REF!</definedName>
    <definedName name="__123Graph_CAUDJGR" hidden="1">[1]Dataseries!#REF!</definedName>
    <definedName name="__123Graph_D" hidden="1">[1]Dataseries!#REF!</definedName>
    <definedName name="__123Graph_X" hidden="1">[2]A!$A$2:$A$121</definedName>
    <definedName name="__123Graph_XAUOPENI" hidden="1">[1]Dataseries!#REF!</definedName>
    <definedName name="_1__123Graph_ACHART_1" hidden="1">[3]sez_očist!$F$16:$AG$16</definedName>
    <definedName name="_1__123Graph_DChart_1A" hidden="1">[4]Dataseries!#REF!</definedName>
    <definedName name="_10__123Graph_ACHART_18" hidden="1">[5]H!$G$79:$G$82</definedName>
    <definedName name="_100__123Graph_CCHART_27" hidden="1">[5]K!$B$26:$D$26</definedName>
    <definedName name="_101__123Graph_CCHART_28" hidden="1">[5]C!$I$10:$K$10</definedName>
    <definedName name="_102__123Graph_CCHART_29" hidden="1">'[6] data'!$G$54:$G$67</definedName>
    <definedName name="_103__123Graph_CCHART_3" hidden="1">[7]A!$D$67:$H$67</definedName>
    <definedName name="_104__123Graph_CCHART_31" localSheetId="3" hidden="1">'[6] data'!#REF!</definedName>
    <definedName name="_104__123Graph_CCHART_31" hidden="1">'[6] data'!#REF!</definedName>
    <definedName name="_105__123Graph_CCHART_32" hidden="1">[5]H!$B$147:$C$147</definedName>
    <definedName name="_106__123Graph_CCHART_33" hidden="1">[5]K!$B$25:$E$25</definedName>
    <definedName name="_107__123Graph_CCHART_35" hidden="1">[5]H!$B$174:$C$174</definedName>
    <definedName name="_108__123Graph_CCHART_36" hidden="1">[5]D!$B$113:$G$113</definedName>
    <definedName name="_109__123Graph_CCHART_37" localSheetId="3" hidden="1">[5]S!#REF!</definedName>
    <definedName name="_109__123Graph_CCHART_37" hidden="1">[5]S!#REF!</definedName>
    <definedName name="_11__123Graph_ACHART_19" hidden="1">[5]H!$B$79:$G$79</definedName>
    <definedName name="_110__123Graph_CCHART_38" hidden="1">[5]F!$B$60:$I$60</definedName>
    <definedName name="_111" localSheetId="3" hidden="1">[5]S!#REF!</definedName>
    <definedName name="_111" hidden="1">[5]S!#REF!</definedName>
    <definedName name="_111__123Graph_CCHART_39" hidden="1">[5]D!$B$156:$G$156</definedName>
    <definedName name="_112__123Graph_CCHART_4" hidden="1">[8]NHPP!$T$9:$T$21</definedName>
    <definedName name="_113__123Graph_CCHART_41" localSheetId="3" hidden="1">[6]grafy!#REF!</definedName>
    <definedName name="_113__123Graph_CCHART_41" hidden="1">[6]grafy!#REF!</definedName>
    <definedName name="_114__123Graph_CCHART_42" hidden="1">[6]grafy!$X$124:$X$126</definedName>
    <definedName name="_115__123Graph_CCHART_5" hidden="1">'[9]gr komponent'!$G$10:$G$25</definedName>
    <definedName name="_116__123Graph_CCHART_6" hidden="1">[8]JMN!$E$2:$E$14</definedName>
    <definedName name="_117__123Graph_CCHART_7" hidden="1">'[9]gr HDPprvyr'!$E$3:$E$14</definedName>
    <definedName name="_118__123Graph_CCHART_8" hidden="1">[10]diferencial!$E$257:$E$381</definedName>
    <definedName name="_119__123Graph_CCHART_9" hidden="1">[10]sazby!$E$507:$E$632</definedName>
    <definedName name="_12__123Graph_ACHART_2" localSheetId="3" hidden="1">'[11]grspotreba,trzby,mirauspor'!#REF!</definedName>
    <definedName name="_12__123Graph_ACHART_2" hidden="1">'[11]grspotreba,trzby,mirauspor'!#REF!</definedName>
    <definedName name="_120__123Graph_DCHART_1" hidden="1">[7]A!$C$8:$S$8</definedName>
    <definedName name="_121__123Graph_DCHART_10" hidden="1">[12]pracovni!$F$49:$F$65</definedName>
    <definedName name="_122__123Graph_DCHART_11" hidden="1">[5]O!$B$19:$H$19</definedName>
    <definedName name="_123__123Graph_DCHART_12" hidden="1">[13]H!$B$48:$G$48</definedName>
    <definedName name="_124__123Graph_DCHART_13" hidden="1">[14]D!$G$150:$G$161</definedName>
    <definedName name="_125__123Graph_DCHART_14" hidden="1">[13]H!$B$48:$G$48</definedName>
    <definedName name="_126__123Graph_DCHART_17" localSheetId="3" hidden="1">[6]grafy!#REF!</definedName>
    <definedName name="_126__123Graph_DCHART_17" hidden="1">[6]grafy!#REF!</definedName>
    <definedName name="_127__123Graph_DCHART_19" hidden="1">[5]H!$B$82:$G$82</definedName>
    <definedName name="_128__123Graph_DCHART_2" hidden="1">[3]sez_očist!$F$20:$AI$20</definedName>
    <definedName name="_129__123Graph_DCHART_20" hidden="1">[5]A!$B$13:$H$13</definedName>
    <definedName name="_13__123Graph_ACHART_20" hidden="1">[5]A!$B$10:$H$10</definedName>
    <definedName name="_130__123Graph_DCHART_23" localSheetId="3" hidden="1">[5]S!#REF!</definedName>
    <definedName name="_130__123Graph_DCHART_23" hidden="1">[5]S!#REF!</definedName>
    <definedName name="_131__123Graph_DCHART_24" hidden="1">'[6] data'!$DS$54:$DS$66</definedName>
    <definedName name="_132__123Graph_DCHART_26" hidden="1">[5]H!$B$140:$H$140</definedName>
    <definedName name="_133__123Graph_DCHART_27" hidden="1">[5]K!$B$27:$D$27</definedName>
    <definedName name="_134__123Graph_DCHART_3" hidden="1">[7]A!$D$68:$H$68</definedName>
    <definedName name="_135__123Graph_DCHART_32" hidden="1">[5]H!$B$148:$C$148</definedName>
    <definedName name="_136__123Graph_DCHART_33" hidden="1">[5]K!$B$26:$E$26</definedName>
    <definedName name="_137__123Graph_DCHART_35" hidden="1">[5]H!$B$175:$C$175</definedName>
    <definedName name="_138__123Graph_DCHART_36" hidden="1">[5]D!$B$114:$G$114</definedName>
    <definedName name="_139__123Graph_DCHART_37" localSheetId="3" hidden="1">[5]S!#REF!</definedName>
    <definedName name="_139__123Graph_DCHART_37" hidden="1">[5]S!#REF!</definedName>
    <definedName name="_14__123Graph_ACHART_21" hidden="1">'[6] data'!$F$17:$F$68</definedName>
    <definedName name="_140__123Graph_DCHART_38" hidden="1">[5]F!$B$61:$I$61</definedName>
    <definedName name="_141__123Graph_DCHART_39" hidden="1">[5]D!$B$157:$G$157</definedName>
    <definedName name="_142__123Graph_DCHART_4" hidden="1">'[15]produkt a mzda'!$R$4:$R$32</definedName>
    <definedName name="_143__123Graph_DCHART_5" localSheetId="3" hidden="1">[13]F!#REF!</definedName>
    <definedName name="_143__123Graph_DCHART_5" hidden="1">[13]F!#REF!</definedName>
    <definedName name="_144__123Graph_DCHART_6" hidden="1">[8]JMN!$D$2:$D$17</definedName>
    <definedName name="_145__123Graph_DCHART_7" hidden="1">'[9]gr HDPprvyr'!$D$3:$D$14</definedName>
    <definedName name="_146__123Graph_DCHART_8" hidden="1">[13]G!$F$5:$F$9</definedName>
    <definedName name="_147__123Graph_DCHART_9" hidden="1">[10]sazby!$F$507:$F$632</definedName>
    <definedName name="_148__123Graph_ECHART_1" hidden="1">[7]A!$C$9:$S$9</definedName>
    <definedName name="_149__123Graph_ECHART_10" hidden="1">'[15]PH a mzda'!$R$226:$R$235</definedName>
    <definedName name="_15__123Graph_ACHART_22" hidden="1">[5]C!$E$57:$E$63</definedName>
    <definedName name="_150__123Graph_ECHART_13" hidden="1">[13]H!$B$49:$G$49</definedName>
    <definedName name="_151__123Graph_ECHART_14" hidden="1">[13]H!$B$49:$G$49</definedName>
    <definedName name="_152__123Graph_ECHART_2" hidden="1">#N/A</definedName>
    <definedName name="_153__123Graph_ECHART_20" hidden="1">[5]A!$B$17:$H$17</definedName>
    <definedName name="_154__123Graph_ECHART_23" localSheetId="3" hidden="1">[5]S!#REF!</definedName>
    <definedName name="_154__123Graph_ECHART_23" hidden="1">[5]S!#REF!</definedName>
    <definedName name="_155__123Graph_ECHART_26" hidden="1">[5]H!$B$143:$H$143</definedName>
    <definedName name="_156__123Graph_ECHART_27" hidden="1">[5]K!$B$28:$D$28</definedName>
    <definedName name="_157__123Graph_ECHART_3" hidden="1">[13]D!$C$9:$E$9</definedName>
    <definedName name="_158__123Graph_ECHART_32" hidden="1">[5]H!$B$149:$C$149</definedName>
    <definedName name="_159__123Graph_ECHART_33" hidden="1">[5]K!$B$27:$E$27</definedName>
    <definedName name="_16__123Graph_ACHART_23" localSheetId="3" hidden="1">[5]S!#REF!</definedName>
    <definedName name="_16__123Graph_ACHART_23" hidden="1">[5]S!#REF!</definedName>
    <definedName name="_160__123Graph_ECHART_37" localSheetId="3" hidden="1">[5]S!#REF!</definedName>
    <definedName name="_160__123Graph_ECHART_37" hidden="1">[5]S!#REF!</definedName>
    <definedName name="_161__123Graph_ECHART_38" hidden="1">[5]F!$B$18:$I$18</definedName>
    <definedName name="_162__123Graph_ECHART_4" hidden="1">[13]E!$C$9:$E$9</definedName>
    <definedName name="_163__123Graph_ECHART_5" hidden="1">'[9]gr komponent'!$E$10:$E$25</definedName>
    <definedName name="_164__123Graph_ECHART_6" localSheetId="3" hidden="1">[13]F!#REF!</definedName>
    <definedName name="_164__123Graph_ECHART_6" hidden="1">[13]F!#REF!</definedName>
    <definedName name="_165__123Graph_ECHART_7" hidden="1">'[9]gr HDPprvyr'!$G$3:$G$14</definedName>
    <definedName name="_166__123Graph_ECHART_9" hidden="1">[12]pracovni!$F$29:$F$45</definedName>
    <definedName name="_167__123Graph_FCHART_10" hidden="1">'[15]PH a mzda'!$H$226:$H$235</definedName>
    <definedName name="_168__123Graph_FCHART_13" localSheetId="3" hidden="1">[13]H!#REF!</definedName>
    <definedName name="_168__123Graph_FCHART_13" hidden="1">[13]H!#REF!</definedName>
    <definedName name="_169__123Graph_FCHART_14" localSheetId="3" hidden="1">[13]H!#REF!</definedName>
    <definedName name="_169__123Graph_FCHART_14" hidden="1">[13]H!#REF!</definedName>
    <definedName name="_17__123Graph_ACHART_24" hidden="1">[5]U!$C$4:$E$4</definedName>
    <definedName name="_170__123Graph_FCHART_2" hidden="1">[8]NHPP!$D$9:$D$24</definedName>
    <definedName name="_171__123Graph_FCHART_23" localSheetId="3" hidden="1">[5]S!#REF!</definedName>
    <definedName name="_171__123Graph_FCHART_23" hidden="1">[5]S!#REF!</definedName>
    <definedName name="_172__123Graph_FCHART_27" hidden="1">[5]K!$B$29:$D$29</definedName>
    <definedName name="_173__123Graph_FCHART_3" hidden="1">[13]D!$C$10:$E$10</definedName>
    <definedName name="_174__123Graph_FCHART_33" hidden="1">[5]K!$B$28:$E$28</definedName>
    <definedName name="_175__123Graph_FCHART_37" localSheetId="3" hidden="1">[5]S!#REF!</definedName>
    <definedName name="_175__123Graph_FCHART_37" hidden="1">[5]S!#REF!</definedName>
    <definedName name="_176__123Graph_FCHART_4" hidden="1">[13]E!$C$10:$E$10</definedName>
    <definedName name="_177__123Graph_FCHART_5" localSheetId="3" hidden="1">[13]F!#REF!</definedName>
    <definedName name="_177__123Graph_FCHART_5" hidden="1">[13]F!#REF!</definedName>
    <definedName name="_178__123Graph_FCHART_7" hidden="1">'[9]gr HDPprvyr'!$F$3:$F$14</definedName>
    <definedName name="_179__123Graph_LBL_ACHART_23" localSheetId="3" hidden="1">[5]S!#REF!</definedName>
    <definedName name="_179__123Graph_LBL_ACHART_23" hidden="1">[5]S!#REF!</definedName>
    <definedName name="_18__123Graph_ACHART_25" hidden="1">[5]U!$B$10:$D$10</definedName>
    <definedName name="_180__123Graph_LBL_ACHART_24" hidden="1">[5]U!$C$4:$E$4</definedName>
    <definedName name="_181__123Graph_LBL_ACHART_26" hidden="1">[5]H!$B$137:$H$137</definedName>
    <definedName name="_182__123Graph_LBL_ACHART_28" hidden="1">[5]C!$I$8:$K$8</definedName>
    <definedName name="_183__123Graph_LBL_ACHART_3" hidden="1">[13]D!$C$5:$I$5</definedName>
    <definedName name="_184__123Graph_LBL_ACHART_31" hidden="1">[5]M!$B$88:$I$88</definedName>
    <definedName name="_185__123Graph_LBL_ACHART_36" hidden="1">[5]D!$B$111:$G$111</definedName>
    <definedName name="_186__123Graph_LBL_ACHART_37" localSheetId="3" hidden="1">[5]S!#REF!</definedName>
    <definedName name="_186__123Graph_LBL_ACHART_37" hidden="1">[5]S!#REF!</definedName>
    <definedName name="_187__123Graph_LBL_ACHART_39" hidden="1">[5]D!$B$154:$G$154</definedName>
    <definedName name="_188__123Graph_LBL_ACHART_4" hidden="1">[13]E!$C$5:$I$5</definedName>
    <definedName name="_189__123Graph_LBL_ACHART_6" localSheetId="3" hidden="1">[13]F!#REF!</definedName>
    <definedName name="_189__123Graph_LBL_ACHART_6" hidden="1">[13]F!#REF!</definedName>
    <definedName name="_19__123Graph_ACHART_26" hidden="1">[5]H!$B$137:$H$137</definedName>
    <definedName name="_190__123Graph_LBL_BCHART_23" localSheetId="3" hidden="1">[5]S!#REF!</definedName>
    <definedName name="_190__123Graph_LBL_BCHART_23" hidden="1">[5]S!#REF!</definedName>
    <definedName name="_191__123Graph_LBL_BCHART_24" hidden="1">[5]U!$C$5:$E$5</definedName>
    <definedName name="_192__123Graph_LBL_BCHART_28" hidden="1">[5]C!$I$9:$K$9</definedName>
    <definedName name="_193__123Graph_LBL_BCHART_3" hidden="1">[13]D!$C$6:$I$6</definedName>
    <definedName name="_194__123Graph_LBL_BCHART_31" hidden="1">[5]M!$B$89:$I$89</definedName>
    <definedName name="_195__123Graph_LBL_BCHART_32" hidden="1">[5]H!$F$146:$H$146</definedName>
    <definedName name="_196__123Graph_LBL_BCHART_36" hidden="1">[5]D!$B$112:$G$112</definedName>
    <definedName name="_197__123Graph_LBL_BCHART_37" localSheetId="3" hidden="1">[5]S!#REF!</definedName>
    <definedName name="_197__123Graph_LBL_BCHART_37" hidden="1">[5]S!#REF!</definedName>
    <definedName name="_198__123Graph_LBL_BCHART_39" hidden="1">[5]D!$B$155:$G$155</definedName>
    <definedName name="_199__123Graph_LBL_BCHART_4" hidden="1">[13]E!$C$6:$I$6</definedName>
    <definedName name="_2__123Graph_ACHART_10" hidden="1">[12]pracovni!$E$49:$E$62</definedName>
    <definedName name="_2__123Graph_DChart_2A" hidden="1">[4]Dataseries!#REF!</definedName>
    <definedName name="_20__123Graph_ACHART_27" hidden="1">[5]K!$B$24:$D$24</definedName>
    <definedName name="_200__123Graph_LBL_BCHART_6" localSheetId="3" hidden="1">[13]F!#REF!</definedName>
    <definedName name="_200__123Graph_LBL_BCHART_6" hidden="1">[13]F!#REF!</definedName>
    <definedName name="_201__123Graph_LBL_CCHART_1" hidden="1">[5]A!$B$17:$H$17</definedName>
    <definedName name="_202__123Graph_LBL_CCHART_24" hidden="1">[5]U!$C$6:$E$6</definedName>
    <definedName name="_203__123Graph_LBL_CCHART_26" hidden="1">[5]H!$B$139:$H$139</definedName>
    <definedName name="_204__123Graph_LBL_CCHART_28" hidden="1">[5]C!$I$10:$K$10</definedName>
    <definedName name="_205__123Graph_LBL_CCHART_32" hidden="1">[5]H!$F$147:$H$147</definedName>
    <definedName name="_206__123Graph_LBL_CCHART_36" hidden="1">[5]D!$B$113:$G$113</definedName>
    <definedName name="_207__123Graph_LBL_CCHART_39" hidden="1">[5]D!$B$156:$G$156</definedName>
    <definedName name="_208__123Graph_LBL_CCHART_6" localSheetId="3" hidden="1">[13]F!#REF!</definedName>
    <definedName name="_208__123Graph_LBL_CCHART_6" hidden="1">[13]F!#REF!</definedName>
    <definedName name="_209__123Graph_LBL_DCHART_11" hidden="1">[5]O!$B$19:$H$19</definedName>
    <definedName name="_21__123Graph_ACHART_28" hidden="1">[5]C!$I$8:$K$8</definedName>
    <definedName name="_210__123Graph_LBL_DCHART_20" localSheetId="3" hidden="1">[5]A!#REF!</definedName>
    <definedName name="_210__123Graph_LBL_DCHART_20" hidden="1">[5]A!#REF!</definedName>
    <definedName name="_211__123Graph_LBL_DCHART_23" localSheetId="3" hidden="1">[5]S!#REF!</definedName>
    <definedName name="_211__123Graph_LBL_DCHART_23" hidden="1">[5]S!#REF!</definedName>
    <definedName name="_212__123Graph_LBL_DCHART_32" hidden="1">[5]H!$F$148:$H$148</definedName>
    <definedName name="_213__123Graph_LBL_DCHART_36" hidden="1">[5]D!$B$114:$G$114</definedName>
    <definedName name="_214__123Graph_LBL_DCHART_39" hidden="1">[5]D!$B$157:$G$157</definedName>
    <definedName name="_215__123Graph_LBL_ECHART_20" hidden="1">[5]A!$B$17:$H$17</definedName>
    <definedName name="_216__123Graph_LBL_ECHART_26" hidden="1">[5]H!$B$143:$H$143</definedName>
    <definedName name="_217__123Graph_LBL_ECHART_38" hidden="1">[5]F!$B$18:$I$18</definedName>
    <definedName name="_218__123Graph_LBL_ECHART_9" hidden="1">[5]F!$B$18:$I$18</definedName>
    <definedName name="_219__123Graph_LBL_FCHART_3" hidden="1">[13]D!$C$10:$I$10</definedName>
    <definedName name="_22__123Graph_ACHART_29" hidden="1">[5]P!$C$102:$J$102</definedName>
    <definedName name="_220__123Graph_LBL_FCHART_4" hidden="1">[13]E!$C$10:$I$10</definedName>
    <definedName name="_221__123Graph_XCHART_1" hidden="1">[3]sez_očist!$F$15:$AG$15</definedName>
    <definedName name="_222__123Graph_XCHART_10" hidden="1">[12]pracovni!$A$49:$A$65</definedName>
    <definedName name="_223__123Graph_XCHART_11" hidden="1">[16]A!$B$6:$B$47</definedName>
    <definedName name="_224__123Graph_XCHART_13" hidden="1">[14]D!$D$150:$D$161</definedName>
    <definedName name="_225__123Graph_XCHART_14" hidden="1">[5]D!$A$58:$A$64</definedName>
    <definedName name="_226__123Graph_XCHART_15" hidden="1">[6]grafy!$S$105:$S$121</definedName>
    <definedName name="_227__123Graph_XCHART_16" localSheetId="3" hidden="1">[6]grafy!#REF!</definedName>
    <definedName name="_227__123Graph_XCHART_16" hidden="1">[6]grafy!#REF!</definedName>
    <definedName name="_228__123Graph_XCHART_17" localSheetId="3" hidden="1">[6]grafy!#REF!</definedName>
    <definedName name="_228__123Graph_XCHART_17" hidden="1">[6]grafy!#REF!</definedName>
    <definedName name="_229__123Graph_XCHART_18" hidden="1">[5]H!$A$79:$A$82</definedName>
    <definedName name="_23__123Graph_ACHART_3" hidden="1">'[9]gr podil'!$C$5:$C$21</definedName>
    <definedName name="_230__123Graph_XCHART_19" hidden="1">[5]H!$B$78:$H$78</definedName>
    <definedName name="_231__123Graph_XCHART_2" hidden="1">[3]sez_očist!$F$15:$AM$15</definedName>
    <definedName name="_232__123Graph_XCHART_20" hidden="1">[13]P!$J$39:$J$44</definedName>
    <definedName name="_233__123Graph_XCHART_22" hidden="1">[5]C!$A$57:$A$63</definedName>
    <definedName name="_234__123Graph_XCHART_23" hidden="1">'[6] data'!$A$30:$A$71</definedName>
    <definedName name="_235__123Graph_XCHART_24" hidden="1">'[6] data'!$DM$54:$DM$66</definedName>
    <definedName name="_236__123Graph_XCHART_25" hidden="1">[5]U!$B$3:$D$3</definedName>
    <definedName name="_237__123Graph_XCHART_26" hidden="1">'[6] data'!$A$54:$A$67</definedName>
    <definedName name="_238__123Graph_XCHART_27" hidden="1">'[6] data'!$A$54:$A$67</definedName>
    <definedName name="_239__123Graph_XCHART_28" hidden="1">'[6] data'!$A$66:$A$67</definedName>
    <definedName name="_24__123Graph_ACHART_30" hidden="1">[5]M!$B$59:$I$59</definedName>
    <definedName name="_240__123Graph_XCHART_29" hidden="1">'[6] data'!$A$54:$A$67</definedName>
    <definedName name="_241__123Graph_XCHART_3" hidden="1">[7]A!$D$64:$H$64</definedName>
    <definedName name="_242__123Graph_XCHART_30" hidden="1">'[6] data'!$A$54:$A$71</definedName>
    <definedName name="_243__123Graph_XCHART_31" hidden="1">[5]M!$B$87:$I$87</definedName>
    <definedName name="_244__123Graph_XCHART_33" hidden="1">[6]grafy!$AE$74:$AE$75</definedName>
    <definedName name="_245__123Graph_XCHART_34" localSheetId="3" hidden="1">[6]grafy!#REF!</definedName>
    <definedName name="_245__123Graph_XCHART_34" hidden="1">[6]grafy!#REF!</definedName>
    <definedName name="_246__123Graph_XCHART_35" hidden="1">[6]grafy!$N$299:$N$300</definedName>
    <definedName name="_247__123Graph_XCHART_39" hidden="1">'[6] data'!$A$53:$A$70</definedName>
    <definedName name="_248__123Graph_XCHART_4" localSheetId="3" hidden="1">#REF!</definedName>
    <definedName name="_248__123Graph_XCHART_4" hidden="1">#REF!</definedName>
    <definedName name="_249__123Graph_XCHART_41" localSheetId="3" hidden="1">[6]grafy!#REF!</definedName>
    <definedName name="_249__123Graph_XCHART_41" hidden="1">[6]grafy!#REF!</definedName>
    <definedName name="_25__123Graph_ACHART_31" hidden="1">[5]M!$B$88:$I$88</definedName>
    <definedName name="_250__123Graph_XCHART_42" hidden="1">[6]grafy!$T$124:$T$126</definedName>
    <definedName name="_251__123Graph_XCHART_5" hidden="1">[14]C!$G$121:$G$138</definedName>
    <definedName name="_252__123Graph_XCHART_6" hidden="1">[14]C!$G$121:$G$138</definedName>
    <definedName name="_253__123Graph_XCHART_7" hidden="1">[16]A!$B$6:$B$48</definedName>
    <definedName name="_254__123Graph_XCHART_8" hidden="1">[5]H!$A$50:$A$55</definedName>
    <definedName name="_255__123Graph_XCHART_9" hidden="1">[12]pracovni!$A$29:$A$45</definedName>
    <definedName name="_26__123Graph_ACHART_32" hidden="1">[5]H!$B$145:$C$145</definedName>
    <definedName name="_27__123Graph_ACHART_33" hidden="1">[5]K!$B$23:$E$23</definedName>
    <definedName name="_28__123Graph_ACHART_34" hidden="1">[5]D!$E$87:$E$90</definedName>
    <definedName name="_29__123Graph_ACHART_35" hidden="1">[5]H!$B$172:$C$172</definedName>
    <definedName name="_3__123Graph_ACHART_11" hidden="1">[16]A!$E$6:$E$47</definedName>
    <definedName name="_30__123Graph_ACHART_36" hidden="1">[5]D!$B$111:$G$111</definedName>
    <definedName name="_31__123Graph_ACHART_37" localSheetId="3" hidden="1">[5]S!#REF!</definedName>
    <definedName name="_31__123Graph_ACHART_37" hidden="1">[5]S!#REF!</definedName>
    <definedName name="_32__123Graph_ACHART_38" hidden="1">[5]F!$B$58:$I$58</definedName>
    <definedName name="_33__123Graph_ACHART_39" hidden="1">[5]D!$B$154:$G$154</definedName>
    <definedName name="_34__123Graph_ACHART_4" hidden="1">[8]NHPP!$R$9:$R$21</definedName>
    <definedName name="_35__123Graph_ACHART_40" localSheetId="3" hidden="1">[6]grafy!#REF!</definedName>
    <definedName name="_35__123Graph_ACHART_40" hidden="1">[6]grafy!#REF!</definedName>
    <definedName name="_36__123Graph_ACHART_41" localSheetId="3" hidden="1">[6]grafy!#REF!</definedName>
    <definedName name="_36__123Graph_ACHART_41" hidden="1">[6]grafy!#REF!</definedName>
    <definedName name="_37__123Graph_ACHART_42" hidden="1">[6]grafy!$U$124:$U$126</definedName>
    <definedName name="_38__123Graph_ACHART_5" hidden="1">'[9]gr komponent'!$C$10:$C$25</definedName>
    <definedName name="_39__123Graph_ACHART_6" hidden="1">[8]JMN!$C$2:$C$14</definedName>
    <definedName name="_4__123Graph_ACHART_12" hidden="1">[15]pracovni!$AL$111:$AL$117</definedName>
    <definedName name="_40__123Graph_ACHART_7" hidden="1">'[9]gr HDPprvyr'!$C$3:$C$14</definedName>
    <definedName name="_41__123Graph_ACHART_8" hidden="1">'[9]gr HDPsez'!$F$6:$F$22</definedName>
    <definedName name="_42__123Graph_ACHART_9" hidden="1">'[9]gr ziskyaodpisy'!$C$5:$C$9</definedName>
    <definedName name="_43__123Graph_BCHART_1" hidden="1">[3]sez_očist!$F$18:$AG$18</definedName>
    <definedName name="_44__123Graph_BCHART_10" hidden="1">[12]pracovni!$D$49:$D$65</definedName>
    <definedName name="_45__123Graph_BCHART_11" hidden="1">[16]A!$K$6:$K$47</definedName>
    <definedName name="_46__123Graph_BCHART_12" hidden="1">[15]pracovni!$AN$111:$AN$117</definedName>
    <definedName name="_47__123Graph_BCHART_13" hidden="1">[14]D!$E$150:$E$161</definedName>
    <definedName name="_48__123Graph_BCHART_14" hidden="1">[13]H!$B$46:$G$46</definedName>
    <definedName name="_49__123Graph_BCHART_15" hidden="1">[13]O!$F$29:$F$35</definedName>
    <definedName name="_5__123Graph_ACHART_13" hidden="1">[14]D!$H$184:$H$184</definedName>
    <definedName name="_50__123Graph_BCHART_16" localSheetId="3" hidden="1">[6]grafy!#REF!</definedName>
    <definedName name="_50__123Graph_BCHART_16" hidden="1">[6]grafy!#REF!</definedName>
    <definedName name="_51__123Graph_BCHART_17" localSheetId="3" hidden="1">[6]grafy!#REF!</definedName>
    <definedName name="_51__123Graph_BCHART_17" hidden="1">[6]grafy!#REF!</definedName>
    <definedName name="_52__123Graph_BCHART_18" localSheetId="3" hidden="1">[6]grafy!#REF!</definedName>
    <definedName name="_52__123Graph_BCHART_18" hidden="1">[6]grafy!#REF!</definedName>
    <definedName name="_53__123Graph_BCHART_19" hidden="1">[5]H!$B$80:$G$80</definedName>
    <definedName name="_54__123Graph_BCHART_2" localSheetId="3" hidden="1">'[11]grspotreba,trzby,mirauspor'!#REF!</definedName>
    <definedName name="_54__123Graph_BCHART_2" hidden="1">'[11]grspotreba,trzby,mirauspor'!#REF!</definedName>
    <definedName name="_55__123Graph_BCHART_20" hidden="1">[5]A!$B$11:$H$11</definedName>
    <definedName name="_56__123Graph_BCHART_22" hidden="1">'[6] data'!$F$30:$F$71</definedName>
    <definedName name="_57__123Graph_BCHART_23" localSheetId="3" hidden="1">[5]S!#REF!</definedName>
    <definedName name="_57__123Graph_BCHART_23" hidden="1">[5]S!#REF!</definedName>
    <definedName name="_58__123Graph_BCHART_24" hidden="1">[5]U!$C$5:$E$5</definedName>
    <definedName name="_59__123Graph_BCHART_25" hidden="1">[5]U!$B$11:$D$11</definedName>
    <definedName name="_6__123Graph_ACHART_14" hidden="1">[5]D!$E$58:$E$64</definedName>
    <definedName name="_60__123Graph_BCHART_26" hidden="1">[5]H!$B$138:$H$138</definedName>
    <definedName name="_61__123Graph_BCHART_27" hidden="1">[5]K!$B$25:$D$25</definedName>
    <definedName name="_62__123Graph_BCHART_28" hidden="1">[5]C!$I$9:$K$9</definedName>
    <definedName name="_63__123Graph_BCHART_29" hidden="1">[5]P!$C$103:$J$103</definedName>
    <definedName name="_64__123Graph_BCHART_3" hidden="1">'[9]gr podil'!$B$5:$B$24</definedName>
    <definedName name="_65__123Graph_BCHART_30" hidden="1">[5]M!$B$60:$I$60</definedName>
    <definedName name="_66__123Graph_BCHART_31" hidden="1">[5]M!$B$89:$I$89</definedName>
    <definedName name="_67__123Graph_BCHART_32" hidden="1">[5]H!$B$146:$C$146</definedName>
    <definedName name="_68__123Graph_BCHART_33" hidden="1">[5]K!$B$24:$E$24</definedName>
    <definedName name="_69__123Graph_BCHART_34" localSheetId="3" hidden="1">[6]grafy!#REF!</definedName>
    <definedName name="_69__123Graph_BCHART_34" hidden="1">[6]grafy!#REF!</definedName>
    <definedName name="_7__123Graph_ACHART_15" hidden="1">[6]grafy!$T$105:$T$121</definedName>
    <definedName name="_70__123Graph_BCHART_35" hidden="1">[5]H!$B$173:$C$173</definedName>
    <definedName name="_71__123Graph_BCHART_36" hidden="1">[5]D!$B$112:$G$112</definedName>
    <definedName name="_72__123Graph_BCHART_37" localSheetId="3" hidden="1">[5]S!#REF!</definedName>
    <definedName name="_72__123Graph_BCHART_37" hidden="1">[5]S!#REF!</definedName>
    <definedName name="_73__123Graph_BCHART_38" hidden="1">[5]F!$B$59:$I$59</definedName>
    <definedName name="_74__123Graph_BCHART_39" hidden="1">[5]D!$B$155:$G$155</definedName>
    <definedName name="_75__123Graph_BCHART_4" hidden="1">'[9]gr HDPsez'!$F$6:$F$22</definedName>
    <definedName name="_76__123Graph_BCHART_40" localSheetId="3" hidden="1">[6]grafy!#REF!</definedName>
    <definedName name="_76__123Graph_BCHART_40" hidden="1">[6]grafy!#REF!</definedName>
    <definedName name="_77__123Graph_BCHART_41" localSheetId="3" hidden="1">[6]grafy!#REF!</definedName>
    <definedName name="_77__123Graph_BCHART_41" hidden="1">[6]grafy!#REF!</definedName>
    <definedName name="_78__123Graph_BCHART_42" localSheetId="3" hidden="1">[6]grafy!#REF!</definedName>
    <definedName name="_78__123Graph_BCHART_42" hidden="1">[6]grafy!#REF!</definedName>
    <definedName name="_79__123Graph_BCHART_5" hidden="1">[12]pracovni!$G$95:$G$111</definedName>
    <definedName name="_8__123Graph_ACHART_16" hidden="1">[5]D!$C$87:$C$90</definedName>
    <definedName name="_80__123Graph_BCHART_6" hidden="1">[8]JMN!$B$2:$B$17</definedName>
    <definedName name="_81__123Graph_BCHART_7" hidden="1">'[9]gr HDPprvyr'!$B$3:$B$14</definedName>
    <definedName name="_82__123Graph_BCHART_8" hidden="1">'[9]gr HDPsez'!$C$6:$C$22</definedName>
    <definedName name="_83__123Graph_BCHART_9" hidden="1">'[9]gr ziskyaodpisy'!$D$5:$D$9</definedName>
    <definedName name="_84__123Graph_CCHART_1" hidden="1">[7]A!$C$7:$S$7</definedName>
    <definedName name="_85__123Graph_CCHART_10" hidden="1">[12]pracovni!$G$49:$G$62</definedName>
    <definedName name="_86__123Graph_CCHART_11" hidden="1">[15]nezaměstnaní!$N$145:$N$176</definedName>
    <definedName name="_87__123Graph_CCHART_12" hidden="1">[13]H!$B$47:$G$47</definedName>
    <definedName name="_88__123Graph_CCHART_13" hidden="1">[14]D!$F$150:$F$161</definedName>
    <definedName name="_89__123Graph_CCHART_14" hidden="1">[13]H!$B$47:$G$47</definedName>
    <definedName name="_9__123Graph_ACHART_17" localSheetId="3" hidden="1">[6]grafy!#REF!</definedName>
    <definedName name="_9__123Graph_ACHART_17" hidden="1">[6]grafy!#REF!</definedName>
    <definedName name="_90__123Graph_CCHART_17" localSheetId="3" hidden="1">[6]grafy!#REF!</definedName>
    <definedName name="_90__123Graph_CCHART_17" hidden="1">[6]grafy!#REF!</definedName>
    <definedName name="_91__123Graph_CCHART_18" localSheetId="3" hidden="1">[6]grafy!#REF!</definedName>
    <definedName name="_91__123Graph_CCHART_18" hidden="1">[6]grafy!#REF!</definedName>
    <definedName name="_92__123Graph_CCHART_19" hidden="1">[5]H!$B$81:$G$81</definedName>
    <definedName name="_93__123Graph_CCHART_2" hidden="1">#N/A</definedName>
    <definedName name="_94__123Graph_CCHART_20" hidden="1">[5]A!$B$12:$H$12</definedName>
    <definedName name="_95__123Graph_CCHART_22" hidden="1">'[6] data'!$G$30:$G$71</definedName>
    <definedName name="_96__123Graph_CCHART_23" localSheetId="3" hidden="1">[5]S!#REF!</definedName>
    <definedName name="_96__123Graph_CCHART_23" hidden="1">[5]S!#REF!</definedName>
    <definedName name="_97__123Graph_CCHART_24" hidden="1">[5]U!$C$6:$E$6</definedName>
    <definedName name="_98__123Graph_CCHART_25" hidden="1">[5]U!$B$12:$D$12</definedName>
    <definedName name="_99__123Graph_CCHART_26" hidden="1">[5]H!$B$139:$H$139</definedName>
    <definedName name="_AMO_ContentDefinition_117044327" hidden="1">"'Partitions:6'"</definedName>
    <definedName name="_AMO_ContentDefinition_117044327.0" hidden="1">"'&lt;ContentDefinition name=""SASApp:DIDATA.P0141_CPI_1990_1999"" rsid=""117044327"" type=""Dataset"" format=""REPORTXML"" imgfmt=""ACTIVEX"" created=""11/13/2007 09:29:46"" modifed=""01/12/2009 09:11:54"" user=""khomotson"" apply=""False"" thread=""BAC'"</definedName>
    <definedName name="_AMO_ContentDefinition_117044327.1" hidden="1">"'KGROUND"" css=""C:\Program Files\SAS\Shared Files\BIClientStyles\AMODefault.css"" range=""SASApp_DIDATA_P0141_CPI_1990_1999"" auto=""False"" rdc=""False"" mig=""False"" xTime=""00:00:00.2805480"" rTime=""00:00:00.8884020"" bgnew=""False"" nFmt=""Fa'"</definedName>
    <definedName name="_AMO_ContentDefinition_117044327.2" hidden="1">"'lse"" grphSet=""False"" imgY=""0"" imgX=""0""&gt;_x000D_
  &lt;files /&gt;_x000D_
  &lt;param n=""DisplayName"" v=""SASApp:DIDATA.P0141_CPI_1990_1999"" /&gt;_x000D_
  &lt;param n=""AMO_Version"" v=""2.1"" /&gt;_x000D_
  &lt;param n=""DataSourceType"" v=""SAS DATASET"" /&gt;_x000D_
  &lt;param n=""SASFilter'"</definedName>
    <definedName name="_AMO_ContentDefinition_117044327.3" hidden="1">"'""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v=""'"</definedName>
    <definedName name="_AMO_ContentDefinition_117044327.4" hidden="1">"'&amp;lt;SasDataSource Version=&amp;quot;2.1&amp;quot; Type=&amp;quot;SAS.Servers.Dataset&amp;quot; Svr=&amp;quot;SASApp&amp;quot; Lib=&amp;quot;DIDATA&amp;quot; UseLbls=&amp;quot;true&amp;quot; ColSelFlg=&amp;quot;0&amp;quot; Name=&amp;quot;P0141_CPI_1990_1999&amp;quot; /&amp;gt;"" /&gt;_x000D_
  &lt;ExcelXMLOptions AdjColWid'"</definedName>
    <definedName name="_AMO_ContentDefinition_117044327.5" hidden="1">"'ths=""True"" RowOpt=""InsertCells"" ColOpt=""InsertCells"" /&gt;_x000D_
&lt;/ContentDefinition&gt;'"</definedName>
    <definedName name="_AMO_ContentDefinition_285540851" hidden="1">"'Partitions:6'"</definedName>
    <definedName name="_AMO_ContentDefinition_285540851.0" hidden="1">"'&lt;ContentDefinition name=""SASApp:DIDATA.P0141_CPI_1970_1979"" rsid=""285540851"" type=""Dataset"" format=""REPORTXML"" imgfmt=""ACTIVEX"" created=""11/13/2007 09:47:13"" modifed=""01/12/2009 09:11:16"" user=""khomotson"" apply=""False"" thread=""BAC'"</definedName>
    <definedName name="_AMO_ContentDefinition_285540851.1" hidden="1">"'KGROUND"" css=""C:\Program Files\SAS\Shared Files\BIClientStyles\AMODefault.css"" range=""SASApp_DIDATA_P0141_CPI_1970_1979_2"" auto=""False"" rdc=""False"" mig=""False"" xTime=""00:00:04.3017360"" rTime=""00:00:01.4962560"" bgnew=""False"" nFmt=""F'"</definedName>
    <definedName name="_AMO_ContentDefinition_285540851.2" hidden="1">"'alse"" grphSet=""False"" imgY=""0"" imgX=""0""&gt;_x000D_
  &lt;files /&gt;_x000D_
  &lt;param n=""DisplayName"" v=""SASApp:DIDATA.P0141_CPI_1970_1979"" /&gt;_x000D_
  &lt;param n=""AMO_Version"" v=""2.1"" /&gt;_x000D_
  &lt;param n=""DataSourceType"" v=""SAS DATASET"" /&gt;_x000D_
  &lt;param n=""SASFilte'"</definedName>
    <definedName name="_AMO_ContentDefinition_285540851.3" hidden="1">"'r""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v='"</definedName>
    <definedName name="_AMO_ContentDefinition_285540851.4" hidden="1">"'""&amp;lt;SasDataSource Version=&amp;quot;2.1&amp;quot; Type=&amp;quot;SAS.Servers.Dataset&amp;quot; Svr=&amp;quot;SASApp&amp;quot; Lib=&amp;quot;DIDATA&amp;quot; UseLbls=&amp;quot;true&amp;quot; ColSelFlg=&amp;quot;0&amp;quot; Name=&amp;quot;P0141_CPI_1970_1979&amp;quot; /&amp;gt;"" /&gt;_x000D_
  &lt;ExcelXMLOptions AdjColW'"</definedName>
    <definedName name="_AMO_ContentDefinition_285540851.5" hidden="1">"'idths=""True"" RowOpt=""InsertCells"" ColOpt=""InsertCells"" /&gt;_x000D_
&lt;/ContentDefinition&gt;'"</definedName>
    <definedName name="_AMO_ContentDefinition_492007976" hidden="1">"'Partitions:6'"</definedName>
    <definedName name="_AMO_ContentDefinition_492007976.0" hidden="1">"'&lt;ContentDefinition name=""SASApp:DIDATA.P0141_FROM_2000"" rsid=""492007976"" type=""Dataset"" format=""REPORTXML"" imgfmt=""ACTIVEX"" created=""11/13/2007 09:30:32"" modifed=""01/12/2009 09:12:17"" user=""khomotson"" apply=""False"" thread=""BACKGRO'"</definedName>
    <definedName name="_AMO_ContentDefinition_492007976.1" hidden="1">"'UND"" css=""C:\Program Files\SAS\Shared Files\BIClientStyles\AMODefault.css"" range=""SASApp_DIDATA_P0141_FROM_2000"" auto=""False"" rdc=""False"" mig=""False"" xTime=""00:00:00.2805480"" rTime=""00:00:01.0130900"" bgnew=""False"" nFmt=""False"" g'"</definedName>
    <definedName name="_AMO_ContentDefinition_492007976.2" hidden="1">"'rphSet=""False"" imgY=""0"" imgX=""0""&gt;_x000D_
  &lt;files /&gt;_x000D_
  &lt;param n=""DisplayName"" v=""SASApp:DIDATA.P0141_FROM_2000"" /&gt;_x000D_
  &lt;param n=""AMO_Version"" v=""2.1"" /&gt;_x000D_
  &lt;param n=""DataSourceType"" v=""SAS DATASET"" /&gt;_x000D_
  &lt;param n=""SASFilter"" v="""" /&gt;_x000D_
'"</definedName>
    <definedName name="_AMO_ContentDefinition_492007976.3" hidden="1">"'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v=""&amp;lt;SasDataSou'"</definedName>
    <definedName name="_AMO_ContentDefinition_492007976.4" hidden="1">"'rce Version=&amp;quot;2.1&amp;quot; Type=&amp;quot;SAS.Servers.Dataset&amp;quot; Svr=&amp;quot;SASApp&amp;quot; Lib=&amp;quot;DIDATA&amp;quot; UseLbls=&amp;quot;true&amp;quot; ColSelFlg=&amp;quot;0&amp;quot; Name=&amp;quot;P0141_FROM_2000&amp;quot; /&amp;gt;"" /&gt;_x000D_
  &lt;ExcelXMLOptions AdjColWidths=""True"" RowO'"</definedName>
    <definedName name="_AMO_ContentDefinition_492007976.5" hidden="1">"'pt=""InsertCells"" ColOpt=""InsertCells"" /&gt;_x000D_
&lt;/ContentDefinition&gt;'"</definedName>
    <definedName name="_AMO_ContentDefinition_585142521" hidden="1">"'Partitions:6'"</definedName>
    <definedName name="_AMO_ContentDefinition_585142521.0" hidden="1">"'&lt;ContentDefinition name=""SASApp:DIDATA.P0141_CPI_1980_1989"" rsid=""585142521"" type=""Dataset"" format=""REPORTXML"" imgfmt=""ACTIVEX"" created=""11/13/2007 09:28:53"" modifed=""01/12/2009 09:11:42"" user=""khomotson"" apply=""False"" thread=""BAC'"</definedName>
    <definedName name="_AMO_ContentDefinition_585142521.1" hidden="1">"'KGROUND"" css=""C:\Program Files\SAS\Shared Files\BIClientStyles\AMODefault.css"" range=""SASApp_DIDATA_P0141_CPI_1980_1989"" auto=""False"" rdc=""False"" mig=""False"" xTime=""00:00:00.2961340"" rTime=""00:00:00.8572300"" bgnew=""False"" nFmt=""Fa'"</definedName>
    <definedName name="_AMO_ContentDefinition_585142521.2" hidden="1">"'lse"" grphSet=""False"" imgY=""0"" imgX=""0""&gt;_x000D_
  &lt;files /&gt;_x000D_
  &lt;param n=""DisplayName"" v=""SASApp:DIDATA.P0141_CPI_1980_1989"" /&gt;_x000D_
  &lt;param n=""AMO_Version"" v=""2.1"" /&gt;_x000D_
  &lt;param n=""DataSourceType"" v=""SAS DATASET"" /&gt;_x000D_
  &lt;param n=""SASFilter'"</definedName>
    <definedName name="_AMO_ContentDefinition_585142521.3" hidden="1">"'"" v="""" /&gt;_x000D_
  &lt;param n=""OpenDataInto"" v=""NewWorksheet"" /&gt;_x000D_
  &lt;param n=""MoreSheetsForRows"" v=""False"" /&gt;_x000D_
  &lt;param n=""ClassName"" v=""SAS.OfficeAddin.DataViewItem"" /&gt;_x000D_
  &lt;param n=""ServerName"" v=""SASApp"" /&gt;_x000D_
  &lt;param n=""DataSource"" v=""'"</definedName>
    <definedName name="_AMO_ContentDefinition_585142521.4" hidden="1">"'&amp;lt;SasDataSource Version=&amp;quot;2.1&amp;quot; Type=&amp;quot;SAS.Servers.Dataset&amp;quot; Svr=&amp;quot;SASApp&amp;quot; Lib=&amp;quot;DIDATA&amp;quot; UseLbls=&amp;quot;true&amp;quot; ColSelFlg=&amp;quot;0&amp;quot; Name=&amp;quot;P0141_CPI_1980_1989&amp;quot; /&amp;gt;"" /&gt;_x000D_
  &lt;ExcelXMLOptions AdjColWid'"</definedName>
    <definedName name="_AMO_ContentDefinition_585142521.5" hidden="1">"'ths=""True"" RowOpt=""InsertCells"" ColOpt=""InsertCells"" /&gt;_x000D_
&lt;/ContentDefinition&gt;'"</definedName>
    <definedName name="_AMO_ContentLocation_117044327__A1" hidden="1">"'Partitions:2'"</definedName>
    <definedName name="_AMO_ContentLocation_117044327__A1.0" hidden="1">"'&lt;ContentLocation path=""A1"" rsid=""117044327""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117044327__A1.1" hidden="1">"' /&gt;&lt;param n=""DataColCount"" v=""131"" /&gt;&lt;param n=""SASDataState"" v=""none"" /&gt;&lt;param n=""SASDataStart"" v=""1"" /&gt;&lt;param n=""SASDataEnd"" v=""736"" /&gt;&lt;/ContentLocation&gt;'"</definedName>
    <definedName name="_AMO_ContentLocation_285540851__A1" hidden="1">"'Partitions:2'"</definedName>
    <definedName name="_AMO_ContentLocation_285540851__A1.0" hidden="1">"'&lt;ContentLocation path=""A1"" rsid=""285540851""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285540851__A1.1" hidden="1">"' /&gt;&lt;param n=""DataColCount"" v=""131"" /&gt;&lt;param n=""SASDataState"" v=""none"" /&gt;&lt;param n=""SASDataStart"" v=""1"" /&gt;&lt;param n=""SASDataEnd"" v=""736"" /&gt;&lt;/ContentLocation&gt;'"</definedName>
    <definedName name="_AMO_ContentLocation_492007976__A1" hidden="1">"'Partitions:2'"</definedName>
    <definedName name="_AMO_ContentLocation_492007976__A1.0" hidden="1">"'&lt;ContentLocation path=""A1"" rsid=""492007976"" tag="""" fid=""0""&gt;&lt;param n=""VarSelStateFlag"" v=""0"" /&gt;&lt;param n=""VarCount"" v=""119"" /&gt;&lt;param n=""DataInfo"" v=""false"" /&gt;&lt;param n=""ObsColumn"" v=""false"" /&gt;&lt;param n=""DataRowCount"" v=""737""'"</definedName>
    <definedName name="_AMO_ContentLocation_492007976__A1.1" hidden="1">"' /&gt;&lt;param n=""DataColCount"" v=""119"" /&gt;&lt;param n=""SASDataState"" v=""none"" /&gt;&lt;param n=""SASDataStart"" v=""1"" /&gt;&lt;param n=""SASDataEnd"" v=""736"" /&gt;&lt;/ContentLocation&gt;'"</definedName>
    <definedName name="_AMO_ContentLocation_585142521__A1" hidden="1">"'Partitions:2'"</definedName>
    <definedName name="_AMO_ContentLocation_585142521__A1.0" hidden="1">"'&lt;ContentLocation path=""A1"" rsid=""585142521"" tag="""" fid=""0""&gt;&lt;param n=""VarSelStateFlag"" v=""0"" /&gt;&lt;param n=""VarCount"" v=""131"" /&gt;&lt;param n=""DataInfo"" v=""false"" /&gt;&lt;param n=""ObsColumn"" v=""false"" /&gt;&lt;param n=""DataRowCount"" v=""737""'"</definedName>
    <definedName name="_AMO_ContentLocation_585142521__A1.1" hidden="1">"' /&gt;&lt;param n=""DataColCount"" v=""131"" /&gt;&lt;param n=""SASDataState"" v=""none"" /&gt;&lt;param n=""SASDataStart"" v=""1"" /&gt;&lt;param n=""SASDataEnd"" v=""736"" /&gt;&lt;/ContentLocation&gt;'"</definedName>
    <definedName name="_AMO_RefreshMultipleList" hidden="1">"'296899469 426988102 362274166 589584065 285770244'"</definedName>
    <definedName name="_AMO_UniqueIdentifier" hidden="1">"'e6fa4566-ad58-4037-b4a0-1814ea3c541c'"</definedName>
    <definedName name="_AMO_XmlVersion" hidden="1">"'1'"</definedName>
    <definedName name="_ggg" localSheetId="3" hidden="1">'[11]grspotreba,trzby,mirauspor'!#REF!</definedName>
    <definedName name="_ggg" hidden="1">'[11]grspotreba,trzby,mirauspor'!#REF!</definedName>
    <definedName name="_hjjkhk" hidden="1">[1]Dataseries!#REF!</definedName>
    <definedName name="_Key1" localSheetId="3" hidden="1">[5]B!#REF!</definedName>
    <definedName name="_Key1" hidden="1">[5]B!#REF!</definedName>
    <definedName name="_kjdhask" hidden="1">[1]Dataseries!#REF!</definedName>
    <definedName name="_new2" hidden="1">[1]Dataseries!#REF!</definedName>
    <definedName name="_ok" localSheetId="3" hidden="1">[6]grafy!#REF!</definedName>
    <definedName name="_ok" hidden="1">[6]grafy!#REF!</definedName>
    <definedName name="_Order1" hidden="1">255</definedName>
    <definedName name="_Order2" hidden="1">255</definedName>
    <definedName name="_Regression_Out" hidden="1">'[15]produkt a mzda'!$AJ$25</definedName>
    <definedName name="_Regression_X" hidden="1">'[15]produkt a mzda'!$AE$25:$AE$37</definedName>
    <definedName name="_Regression_Y" hidden="1">'[15]produkt a mzda'!$AG$25:$AG$37</definedName>
    <definedName name="_Sort" localSheetId="3" hidden="1">[5]B!#REF!</definedName>
    <definedName name="_Sort" hidden="1">[5]B!#REF!</definedName>
    <definedName name="_temp" hidden="1">[1]Dataseries!#REF!</definedName>
    <definedName name="AAA" hidden="1">[1]Dataseries!#REF!</definedName>
    <definedName name="ALTA" hidden="1">[1]Dataseries!#REF!</definedName>
    <definedName name="AreaCashFlowSht" hidden="1">#REF!</definedName>
    <definedName name="AreaCashFlowSummary1" hidden="1">#REF!</definedName>
    <definedName name="AreaCashFlowSummary2" hidden="1">#REF!</definedName>
    <definedName name="ASD" hidden="1">[12]pracovni!$D$69:$D$85</definedName>
    <definedName name="BLPH1" localSheetId="3" hidden="1">#REF!</definedName>
    <definedName name="BLPH1" hidden="1">#REF!</definedName>
    <definedName name="BLPH10" hidden="1">[17]Bloomberg!$Y$7</definedName>
    <definedName name="BLPH100" hidden="1">'[18]Shipping index'!#REF!</definedName>
    <definedName name="BLPH10000001" hidden="1">#REF!</definedName>
    <definedName name="BLPH10000002" hidden="1">#REF!</definedName>
    <definedName name="BLPH10000003" hidden="1">#REF!</definedName>
    <definedName name="BLPH10000004" hidden="1">#REF!</definedName>
    <definedName name="BLPH10000005" hidden="1">#REF!</definedName>
    <definedName name="BLPH10000006" hidden="1">#REF!</definedName>
    <definedName name="BLPH10000007" hidden="1">#REF!</definedName>
    <definedName name="BLPH10000008" hidden="1">#REF!</definedName>
    <definedName name="BLPH10000009" hidden="1">#REF!</definedName>
    <definedName name="BLPH10000010" hidden="1">#REF!</definedName>
    <definedName name="BLPH10000011" hidden="1">#REF!</definedName>
    <definedName name="BLPH10000012" hidden="1">#REF!</definedName>
    <definedName name="BLPH10000013" hidden="1">#REF!</definedName>
    <definedName name="BLPH10000014" hidden="1">#REF!</definedName>
    <definedName name="BLPH10000015" hidden="1">#REF!</definedName>
    <definedName name="BLPH10000016" hidden="1">#REF!</definedName>
    <definedName name="BLPH10000017" hidden="1">#REF!</definedName>
    <definedName name="BLPH10000018" hidden="1">#REF!</definedName>
    <definedName name="BLPH10000019" hidden="1">#REF!</definedName>
    <definedName name="BLPH10000020" hidden="1">#REF!</definedName>
    <definedName name="BLPH10000021" hidden="1">#REF!</definedName>
    <definedName name="BLPH10000022" hidden="1">#REF!</definedName>
    <definedName name="BLPH10000023" hidden="1">#REF!</definedName>
    <definedName name="BLPH10000024" hidden="1">#REF!</definedName>
    <definedName name="BLPH10000025" hidden="1">#REF!</definedName>
    <definedName name="BLPH10000026" hidden="1">#REF!</definedName>
    <definedName name="BLPH10000027" hidden="1">#REF!</definedName>
    <definedName name="BLPH10000028" hidden="1">#REF!</definedName>
    <definedName name="BLPH10000029" hidden="1">#REF!</definedName>
    <definedName name="BLPH10000030" hidden="1">#REF!</definedName>
    <definedName name="BLPH10000031" hidden="1">#REF!</definedName>
    <definedName name="BLPH10000032" hidden="1">#REF!</definedName>
    <definedName name="BLPH10000033" hidden="1">#REF!</definedName>
    <definedName name="BLPH10000034" hidden="1">#REF!</definedName>
    <definedName name="BLPH10000035" hidden="1">#REF!</definedName>
    <definedName name="BLPH10000036" hidden="1">#REF!</definedName>
    <definedName name="BLPH10000047" hidden="1">#REF!</definedName>
    <definedName name="BLPH10000048" hidden="1">#REF!</definedName>
    <definedName name="BLPH10000049" hidden="1">#REF!</definedName>
    <definedName name="BLPH10000050" hidden="1">#REF!</definedName>
    <definedName name="BLPH10000051" hidden="1">#REF!</definedName>
    <definedName name="BLPH10000052" hidden="1">#REF!</definedName>
    <definedName name="BLPH10000053" hidden="1">#REF!</definedName>
    <definedName name="BLPH10000054" hidden="1">#REF!</definedName>
    <definedName name="BLPH10000055" hidden="1">#REF!</definedName>
    <definedName name="BLPH10000056" hidden="1">#REF!</definedName>
    <definedName name="BLPH10000057" hidden="1">#REF!</definedName>
    <definedName name="BLPH10000058" hidden="1">#REF!</definedName>
    <definedName name="BLPH10000059" hidden="1">#REF!</definedName>
    <definedName name="BLPH10000060" hidden="1">#REF!</definedName>
    <definedName name="BLPH10000061" hidden="1">#REF!</definedName>
    <definedName name="BLPH10000062" hidden="1">#REF!</definedName>
    <definedName name="BLPH10000063" hidden="1">#REF!</definedName>
    <definedName name="BLPH10000064" hidden="1">#REF!</definedName>
    <definedName name="BLPH10000065" hidden="1">#REF!</definedName>
    <definedName name="BLPH10000066" hidden="1">#REF!</definedName>
    <definedName name="BLPH10000067" hidden="1">#REF!</definedName>
    <definedName name="BLPH10000078" hidden="1">[19]Bloomberg!$I$6</definedName>
    <definedName name="BLPH10000079" hidden="1">[19]Bloomberg!$F$88</definedName>
    <definedName name="BLPH10000080" hidden="1">[19]Bloomberg!$C$90</definedName>
    <definedName name="BLPH10000081" hidden="1">[19]Bloomberg!$C$6</definedName>
    <definedName name="BLPH10000082" hidden="1">[19]Bloomberg!#REF!</definedName>
    <definedName name="BLPH10000089" hidden="1">'[18]Shipping index'!$CY$8</definedName>
    <definedName name="BLPH10000090" hidden="1">'[18]Shipping index'!$CY$9</definedName>
    <definedName name="BLPH10000091" hidden="1">'[18]Shipping index'!$CY$10</definedName>
    <definedName name="BLPH10000092" hidden="1">'[18]Shipping index'!$CY$11</definedName>
    <definedName name="BLPH10000093" hidden="1">'[18]Shipping index'!$CY$12</definedName>
    <definedName name="BLPH10000094" hidden="1">'[18]Shipping index'!$CY$13</definedName>
    <definedName name="BLPH10000095" hidden="1">'[18]Shipping index'!$CY$14</definedName>
    <definedName name="BLPH10000096" hidden="1">'[18]Shipping index'!$CY$15</definedName>
    <definedName name="BLPH10000097" hidden="1">'[18]Shipping index'!$CY$16</definedName>
    <definedName name="BLPH10000098" hidden="1">'[18]Shipping index'!$CY$17</definedName>
    <definedName name="BLPH10000099" hidden="1">'[18]Shipping index'!$CY$18</definedName>
    <definedName name="BLPH10000100" hidden="1">'[18]Shipping index'!$CY$19</definedName>
    <definedName name="BLPH10000101" hidden="1">'[18]Shipping index'!$CY$20</definedName>
    <definedName name="BLPH10000102" hidden="1">'[18]Shipping index'!$CY$21</definedName>
    <definedName name="BLPH10000103" hidden="1">'[18]Shipping index'!$CY$22</definedName>
    <definedName name="BLPH10000104" hidden="1">'[18]Shipping index'!$CY$23</definedName>
    <definedName name="BLPH10000105" hidden="1">'[18]Shipping index'!$CY$24</definedName>
    <definedName name="BLPH10000106" hidden="1">'[18]Shipping index'!$CY$25</definedName>
    <definedName name="BLPH10000107" hidden="1">'[18]Shipping index'!$CY$26</definedName>
    <definedName name="BLPH10000108" hidden="1">'[18]Shipping index'!$CY$27</definedName>
    <definedName name="BLPH10000109" hidden="1">'[18]Shipping index'!$CY$28</definedName>
    <definedName name="BLPH10000110" hidden="1">'[18]Shipping index'!$CY$29</definedName>
    <definedName name="BLPH10000111" hidden="1">'[18]Shipping index'!$CY$30</definedName>
    <definedName name="BLPH10000112" hidden="1">'[18]Shipping index'!$CY$31</definedName>
    <definedName name="BLPH10000113" hidden="1">'[18]Shipping index'!$CY$32</definedName>
    <definedName name="BLPH10000114" hidden="1">'[18]Shipping index'!$CY$33</definedName>
    <definedName name="BLPH10000115" hidden="1">'[18]Shipping index'!$CY$34</definedName>
    <definedName name="BLPH10000116" hidden="1">'[18]Shipping index'!$CY$35</definedName>
    <definedName name="BLPH10000117" hidden="1">'[18]Shipping index'!$CY$36</definedName>
    <definedName name="BLPH10000118" hidden="1">'[18]Shipping index'!$CY$37</definedName>
    <definedName name="BLPH10000119" hidden="1">'[18]Shipping index'!$CY$38</definedName>
    <definedName name="BLPH10000120" hidden="1">'[18]Shipping index'!$CY$39</definedName>
    <definedName name="BLPH10000121" hidden="1">'[18]Shipping index'!$CY$40</definedName>
    <definedName name="BLPH10000122" hidden="1">'[18]Shipping index'!$CY$41</definedName>
    <definedName name="BLPH10000123" hidden="1">'[18]Shipping index'!$CY$42</definedName>
    <definedName name="BLPH10000124" hidden="1">'[18]Shipping index'!$CY$43</definedName>
    <definedName name="BLPH10000125" hidden="1">'[18]Shipping index'!$CY$44</definedName>
    <definedName name="BLPH10000126" hidden="1">'[18]Shipping index'!$CY$45</definedName>
    <definedName name="BLPH10000127" hidden="1">'[18]Shipping index'!$CY$46</definedName>
    <definedName name="BLPH10000128" hidden="1">'[18]Shipping index'!$CY$47</definedName>
    <definedName name="BLPH10000129" hidden="1">'[18]Shipping index'!$CY$48</definedName>
    <definedName name="BLPH10000130" hidden="1">'[18]Shipping index'!$CY$49</definedName>
    <definedName name="BLPH10000131" hidden="1">'[18]Shipping index'!$CY$50</definedName>
    <definedName name="BLPH10000132" hidden="1">'[18]Shipping index'!$CY$51</definedName>
    <definedName name="BLPH10000133" hidden="1">'[18]Shipping index'!$CY$52</definedName>
    <definedName name="BLPH10000134" hidden="1">'[18]Shipping index'!$CY$53</definedName>
    <definedName name="BLPH10000135" hidden="1">'[18]Shipping index'!$CY$54</definedName>
    <definedName name="BLPH10000136" hidden="1">'[18]Shipping index'!$CY$55</definedName>
    <definedName name="BLPH10000137" hidden="1">'[18]Shipping index'!$CY$56</definedName>
    <definedName name="BLPH10000138" hidden="1">'[18]Shipping index'!$CY$57</definedName>
    <definedName name="BLPH10000139" hidden="1">'[18]Shipping index'!$CY$58</definedName>
    <definedName name="BLPH10000140" hidden="1">'[18]Shipping index'!$CY$59</definedName>
    <definedName name="BLPH10000141" hidden="1">'[18]Shipping index'!$CY$60</definedName>
    <definedName name="BLPH10000142" hidden="1">'[18]Shipping index'!$CY$61</definedName>
    <definedName name="BLPH10000143" hidden="1">'[18]Shipping index'!$CY$62</definedName>
    <definedName name="BLPH10000144" hidden="1">'[18]Shipping index'!$CY$63</definedName>
    <definedName name="BLPH10000145" hidden="1">'[18]Shipping index'!$CY$64</definedName>
    <definedName name="BLPH10000146" hidden="1">'[18]Shipping index'!$CY$65</definedName>
    <definedName name="BLPH10000147" hidden="1">'[18]Shipping index'!$CY$66</definedName>
    <definedName name="BLPH10000148" hidden="1">'[18]Shipping index'!$CY$67</definedName>
    <definedName name="BLPH10000149" hidden="1">'[18]Shipping index'!$CY$68</definedName>
    <definedName name="BLPH10000150" hidden="1">'[18]Shipping index'!$CY$69</definedName>
    <definedName name="BLPH10000151" hidden="1">'[18]Shipping index'!$CY$70</definedName>
    <definedName name="BLPH10000152" hidden="1">'[18]Shipping index'!$CY$71</definedName>
    <definedName name="BLPH10000153" hidden="1">'[18]Shipping index'!$CY$72</definedName>
    <definedName name="BLPH10000154" hidden="1">'[18]Shipping index'!$CY$73</definedName>
    <definedName name="BLPH10000155" hidden="1">'[18]Shipping index'!$CY$74</definedName>
    <definedName name="BLPH10000156" hidden="1">'[18]Shipping index'!$CY$75</definedName>
    <definedName name="BLPH10000157" hidden="1">'[18]Shipping index'!$CY$76</definedName>
    <definedName name="BLPH10000158" hidden="1">'[18]Shipping index'!$CY$77</definedName>
    <definedName name="BLPH10000159" hidden="1">'[18]Shipping index'!$CY$78</definedName>
    <definedName name="BLPH10000160" hidden="1">'[18]Shipping index'!$CY$79</definedName>
    <definedName name="BLPH10000161" hidden="1">'[18]Shipping index'!$CY$80</definedName>
    <definedName name="BLPH10000162" hidden="1">'[18]Shipping index'!$CY$81</definedName>
    <definedName name="BLPH10000163" hidden="1">'[18]Shipping index'!$CY$82</definedName>
    <definedName name="BLPH10000164" hidden="1">'[18]Shipping index'!$CY$83</definedName>
    <definedName name="BLPH10000165" hidden="1">'[18]Shipping index'!$CY$84</definedName>
    <definedName name="BLPH10000166" hidden="1">'[18]Shipping index'!$CY$85</definedName>
    <definedName name="BLPH10000167" hidden="1">'[18]Shipping index'!$CY$86</definedName>
    <definedName name="BLPH10000168" hidden="1">'[18]Shipping index'!$CY$87</definedName>
    <definedName name="BLPH10000169" hidden="1">'[18]Shipping index'!$CY$88</definedName>
    <definedName name="BLPH10000170" hidden="1">'[18]Shipping index'!$CY$89</definedName>
    <definedName name="BLPH10000171" hidden="1">'[18]Shipping index'!$CY$90</definedName>
    <definedName name="BLPH10000172" hidden="1">'[18]Shipping index'!$CY$91</definedName>
    <definedName name="BLPH10000173" hidden="1">'[18]Shipping index'!$CY$92</definedName>
    <definedName name="BLPH10000174" hidden="1">'[18]Shipping index'!$CY$93</definedName>
    <definedName name="BLPH10000175" hidden="1">'[18]Shipping index'!$CY$94</definedName>
    <definedName name="BLPH10000176" hidden="1">'[18]Shipping index'!$CY$95</definedName>
    <definedName name="BLPH10000177" hidden="1">'[18]Shipping index'!$CY$96</definedName>
    <definedName name="BLPH10000178" hidden="1">'[18]Shipping index'!$CY$97</definedName>
    <definedName name="BLPH10000179" hidden="1">'[18]Shipping index'!$CY$98</definedName>
    <definedName name="BLPH10000180" hidden="1">'[18]Shipping index'!$CY$99</definedName>
    <definedName name="BLPH10000181" hidden="1">'[18]Shipping index'!$CY$100</definedName>
    <definedName name="BLPH10000182" hidden="1">'[18]Shipping index'!$CY$101</definedName>
    <definedName name="BLPH10000183" hidden="1">'[18]Shipping index'!$CY$102</definedName>
    <definedName name="BLPH10000184" hidden="1">'[18]Shipping index'!$CY$103</definedName>
    <definedName name="BLPH10000185" hidden="1">'[18]Shipping index'!$CY$104</definedName>
    <definedName name="BLPH10000186" hidden="1">'[18]Shipping index'!$CY$105</definedName>
    <definedName name="BLPH10000187" hidden="1">'[18]Shipping index'!$CY$106</definedName>
    <definedName name="BLPH10000188" hidden="1">'[18]Shipping index'!$CY$107</definedName>
    <definedName name="BLPH10000189" hidden="1">'[18]Shipping index'!$CY$108</definedName>
    <definedName name="BLPH10000190" hidden="1">'[18]Shipping index'!$CY$109</definedName>
    <definedName name="BLPH10000191" hidden="1">'[18]Shipping index'!$CY$110</definedName>
    <definedName name="BLPH10000192" hidden="1">'[18]Shipping index'!$CY$111</definedName>
    <definedName name="BLPH10000193" hidden="1">'[18]Shipping index'!$CY$112</definedName>
    <definedName name="BLPH10000194" hidden="1">'[18]Shipping index'!$CY$113</definedName>
    <definedName name="BLPH10000195" hidden="1">'[18]Shipping index'!$CY$114</definedName>
    <definedName name="BLPH10000196" hidden="1">'[18]Shipping index'!$CY$115</definedName>
    <definedName name="BLPH10000197" hidden="1">'[18]Shipping index'!$CY$116</definedName>
    <definedName name="BLPH10000198" hidden="1">'[18]Shipping index'!$CY$117</definedName>
    <definedName name="BLPH10000199" hidden="1">'[18]Shipping index'!$CY$118</definedName>
    <definedName name="BLPH10000200" hidden="1">'[18]Shipping index'!$CY$119</definedName>
    <definedName name="BLPH10000201" hidden="1">'[18]Shipping index'!$CY$120</definedName>
    <definedName name="BLPH10000202" hidden="1">'[18]Shipping index'!$CY$121</definedName>
    <definedName name="BLPH10000203" hidden="1">'[18]Shipping index'!$CY$122</definedName>
    <definedName name="BLPH10000204" hidden="1">'[18]Shipping index'!$CY$123</definedName>
    <definedName name="BLPH10000205" hidden="1">'[18]Shipping index'!$CY$124</definedName>
    <definedName name="BLPH10000206" hidden="1">'[18]Shipping index'!$CY$125</definedName>
    <definedName name="BLPH10000207" hidden="1">'[18]Shipping index'!$CY$126</definedName>
    <definedName name="BLPH10000208" hidden="1">'[18]Shipping index'!$CY$127</definedName>
    <definedName name="BLPH10000209" hidden="1">'[18]Shipping index'!$CY$128</definedName>
    <definedName name="BLPH10000210" hidden="1">'[18]Shipping index'!$CY$129</definedName>
    <definedName name="BLPH10000211" hidden="1">'[18]Shipping index'!$CY$130</definedName>
    <definedName name="BLPH10000212" hidden="1">'[18]Shipping index'!$CY$131</definedName>
    <definedName name="BLPH10000213" hidden="1">'[18]Shipping index'!$CY$132</definedName>
    <definedName name="BLPH10000214" hidden="1">'[18]Shipping index'!$CY$133</definedName>
    <definedName name="BLPH10000215" hidden="1">'[18]Shipping index'!#REF!</definedName>
    <definedName name="BLPH10000216" hidden="1">'[18]Shipping index'!#REF!</definedName>
    <definedName name="BLPH10000217" hidden="1">'[18]Shipping index'!$CY$134</definedName>
    <definedName name="BLPH10000218" hidden="1">'[18]Shipping index'!$C$19</definedName>
    <definedName name="BLPH10000219" hidden="1">'[18]Shipping index'!#REF!</definedName>
    <definedName name="BLPH10000220" hidden="1">'[18]Shipping index'!$CA$6</definedName>
    <definedName name="BLPH10000221" hidden="1">'[18]Shipping index'!#REF!</definedName>
    <definedName name="BLPH10000222" hidden="1">'[18]Shipping index'!$CD$6</definedName>
    <definedName name="BLPH10000223" hidden="1">'[18]Shipping index'!$BU$6</definedName>
    <definedName name="BLPH10000224" hidden="1">'[18]Shipping index'!$BL$6</definedName>
    <definedName name="BLPH10000225" hidden="1">'[18]Shipping index'!$EG$6</definedName>
    <definedName name="BLPH10000226" hidden="1">'[18]Shipping index'!$EE$6</definedName>
    <definedName name="BLPH10000227" hidden="1">'[18]Shipping index'!$EC$6</definedName>
    <definedName name="BLPH10000228" hidden="1">'[18]Shipping index'!$EI$6</definedName>
    <definedName name="BLPH10000229" hidden="1">'[18]Shipping index'!$DY$6</definedName>
    <definedName name="BLPH10000230" hidden="1">'[18]Shipping index'!$DU$6</definedName>
    <definedName name="BLPH10000231" hidden="1">'[18]Shipping index'!$DW$6</definedName>
    <definedName name="BLPH10000232" hidden="1">'[18]Shipping index'!$DI$6</definedName>
    <definedName name="BLPH10000233" hidden="1">'[18]Shipping index'!$J$6</definedName>
    <definedName name="BLPH10000234" hidden="1">'[18]Shipping index'!$EA$6</definedName>
    <definedName name="BLPH101" hidden="1">'[18]Shipping index'!#REF!</definedName>
    <definedName name="BLPH102" hidden="1">'[18]Shipping index'!#REF!</definedName>
    <definedName name="BLPH103" hidden="1">'[18]Shipping index'!#REF!</definedName>
    <definedName name="BLPH104" hidden="1">'[18]Shipping index'!#REF!</definedName>
    <definedName name="BLPH105" hidden="1">'[18]Shipping index'!#REF!</definedName>
    <definedName name="BLPH106" hidden="1">'[18]Shipping index'!#REF!</definedName>
    <definedName name="BLPH107" hidden="1">'[18]Shipping index'!#REF!</definedName>
    <definedName name="BLPH108" hidden="1">'[18]Shipping index'!#REF!</definedName>
    <definedName name="BLPH109" hidden="1">'[18]Shipping index'!#REF!</definedName>
    <definedName name="BLPH11" hidden="1">[17]Bloomberg!$AB$7</definedName>
    <definedName name="BLPH110" hidden="1">'[18]Shipping index'!#REF!</definedName>
    <definedName name="BLPH111" hidden="1">'[18]Shipping index'!#REF!</definedName>
    <definedName name="BLPH112" hidden="1">'[18]Shipping index'!#REF!</definedName>
    <definedName name="BLPH113" hidden="1">'[18]Shipping index'!#REF!</definedName>
    <definedName name="BLPH114" hidden="1">'[18]Shipping index'!#REF!</definedName>
    <definedName name="BLPH115" hidden="1">'[18]Shipping index'!#REF!</definedName>
    <definedName name="BLPH116" hidden="1">'[18]Shipping index'!#REF!</definedName>
    <definedName name="BLPH117" hidden="1">'[18]Shipping index'!#REF!</definedName>
    <definedName name="BLPH118" hidden="1">'[18]Shipping index'!#REF!</definedName>
    <definedName name="BLPH119" hidden="1">'[18]Shipping index'!$A$6</definedName>
    <definedName name="BLPH12" hidden="1">[17]Bloomberg!$AE$7</definedName>
    <definedName name="BLPH120" hidden="1">'[18]Shipping index'!$D$6</definedName>
    <definedName name="BLPH121" hidden="1">'[18]Shipping index'!$G$6</definedName>
    <definedName name="BLPH122" hidden="1">'[18]Shipping index'!$M$6</definedName>
    <definedName name="BLPH123" hidden="1">'[18]Shipping index'!$P$6</definedName>
    <definedName name="BLPH124" hidden="1">'[18]Shipping index'!$S$6</definedName>
    <definedName name="BLPH125" hidden="1">'[18]Shipping index'!$V$6</definedName>
    <definedName name="BLPH126" hidden="1">'[18]Shipping index'!$Y$6</definedName>
    <definedName name="BLPH127" hidden="1">'[18]Shipping index'!$CM$6</definedName>
    <definedName name="BLPH128" hidden="1">'[18]Shipping index'!#REF!</definedName>
    <definedName name="BLPH129" hidden="1">'[18]Shipping index'!#REF!</definedName>
    <definedName name="BLPH13" hidden="1">[17]Bloomberg!$AH$7</definedName>
    <definedName name="BLPH130" hidden="1">'[18]Shipping index'!$AB$6</definedName>
    <definedName name="BLPH131" hidden="1">'[18]Shipping index'!$AE$6</definedName>
    <definedName name="BLPH132" hidden="1">'[18]Shipping index'!$AH$6</definedName>
    <definedName name="BLPH133" hidden="1">'[18]Shipping index'!$AK$6</definedName>
    <definedName name="BLPH134" hidden="1">'[18]Shipping index'!$AN$6</definedName>
    <definedName name="BLPH135" hidden="1">'[18]Shipping index'!$AQ$6</definedName>
    <definedName name="BLPH136" hidden="1">'[18]Shipping index'!$AT$6</definedName>
    <definedName name="BLPH137" hidden="1">'[18]Shipping index'!$AW$6</definedName>
    <definedName name="BLPH138" hidden="1">'[18]Shipping index'!$AZ$6</definedName>
    <definedName name="BLPH139" hidden="1">'[18]Shipping index'!$BC$6</definedName>
    <definedName name="BLPH14" hidden="1">[17]Bloomberg!$AK$7</definedName>
    <definedName name="BLPH140" hidden="1">'[18]Shipping index'!$BF$6</definedName>
    <definedName name="BLPH141" hidden="1">'[18]Shipping index'!$BI$6</definedName>
    <definedName name="BLPH142" hidden="1">'[18]Shipping index'!$BO$6</definedName>
    <definedName name="BLPH143" hidden="1">'[18]Shipping index'!#REF!</definedName>
    <definedName name="BLPH144" hidden="1">'[18]Shipping index'!$BR$6</definedName>
    <definedName name="BLPH145" hidden="1">'[18]Shipping index'!$BX$6</definedName>
    <definedName name="BLPH146" hidden="1">'[18]Shipping index'!$CG$6</definedName>
    <definedName name="BLPH147" hidden="1">'[18]Shipping index'!$CJ$6</definedName>
    <definedName name="BLPH148" hidden="1">'[18]Shipping index'!$CP$6</definedName>
    <definedName name="BLPH149" hidden="1">'[18]Shipping index'!$CY$6</definedName>
    <definedName name="BLPH15" hidden="1">[17]Bloomberg!$AN$7</definedName>
    <definedName name="BLPH150" hidden="1">'[18]Shipping index'!$DA$6</definedName>
    <definedName name="BLPH151" hidden="1">'[18]Shipping index'!$DC$6</definedName>
    <definedName name="BLPH152" hidden="1">'[18]Shipping index'!$DE$6</definedName>
    <definedName name="BLPH153" hidden="1">'[18]Shipping index'!$DG$6</definedName>
    <definedName name="BLPH154" hidden="1">'[18]Shipping index'!$DK$6</definedName>
    <definedName name="BLPH155" hidden="1">'[18]Shipping index'!#REF!</definedName>
    <definedName name="BLPH156" hidden="1">'[18]Shipping index'!#REF!</definedName>
    <definedName name="BLPH157" hidden="1">'[18]Shipping index'!$DS$6</definedName>
    <definedName name="BLPH158" hidden="1">'[18]Shipping index'!$DM$6</definedName>
    <definedName name="BLPH159" hidden="1">'[18]Shipping index'!$DO$6</definedName>
    <definedName name="BLPH16" hidden="1">[17]Bloomberg!$AQ$7</definedName>
    <definedName name="BLPH17" hidden="1">[17]Bloomberg!$AT$7</definedName>
    <definedName name="BLPH18" hidden="1">[17]Bloomberg!$AW$7</definedName>
    <definedName name="BLPH19" hidden="1">[17]Bloomberg!$AZ$7</definedName>
    <definedName name="BLPH2" localSheetId="3" hidden="1">#REF!</definedName>
    <definedName name="BLPH2" hidden="1">#REF!</definedName>
    <definedName name="BLPH20" hidden="1">[17]Bloomberg!$BC$7</definedName>
    <definedName name="BLPH21" hidden="1">[17]Bloomberg!$BF$7</definedName>
    <definedName name="BLPH22" hidden="1">[17]Bloomberg!$BI$7</definedName>
    <definedName name="BLPH23" hidden="1">[17]Bloomberg!#REF!</definedName>
    <definedName name="BLPH24" hidden="1">[17]Bloomberg!$BL$7</definedName>
    <definedName name="BLPH25" hidden="1">[17]Bloomberg!$BO$7</definedName>
    <definedName name="BLPH26" hidden="1">'[18]Shipping index'!#REF!</definedName>
    <definedName name="BLPH27" hidden="1">'[18]Shipping index'!#REF!</definedName>
    <definedName name="BLPH28" hidden="1">[20]M!$C$6</definedName>
    <definedName name="BLPH29" hidden="1">[20]M!$E$6</definedName>
    <definedName name="BLPH3" localSheetId="3" hidden="1">#REF!</definedName>
    <definedName name="BLPH3" hidden="1">#REF!</definedName>
    <definedName name="BLPH30" hidden="1">[20]M!$I$6</definedName>
    <definedName name="BLPH31" hidden="1">[20]M!$O$6</definedName>
    <definedName name="BLPH32" hidden="1">[20]M!$G$6</definedName>
    <definedName name="BLPH33" hidden="1">[20]M!$M$6</definedName>
    <definedName name="BLPH34" hidden="1">[20]M!$K$6</definedName>
    <definedName name="BLPH35" hidden="1">[20]Q!$Q$6</definedName>
    <definedName name="BLPH36" hidden="1">[20]Q!$O$6</definedName>
    <definedName name="BLPH37" hidden="1">[20]Q!$M$6</definedName>
    <definedName name="BLPH38" hidden="1">[20]Q!$K$6</definedName>
    <definedName name="BLPH39" hidden="1">[20]Q!$G$6</definedName>
    <definedName name="BLPH4" localSheetId="3" hidden="1">[21]yieldspreads!#REF!</definedName>
    <definedName name="BLPH4" hidden="1">[21]yieldspreads!#REF!</definedName>
    <definedName name="BLPH40" hidden="1">[20]Q!$E$6</definedName>
    <definedName name="BLPH41" hidden="1">[20]Q!$C$6</definedName>
    <definedName name="BLPH42" hidden="1">[20]Q!$AH$6</definedName>
    <definedName name="BLPH43" hidden="1">[20]Q!$AF$6</definedName>
    <definedName name="BLPH44" hidden="1">[20]Q!$AD$6</definedName>
    <definedName name="BLPH45" hidden="1">[20]Q!$AB$6</definedName>
    <definedName name="BLPH46" hidden="1">[20]Q!$Z$6</definedName>
    <definedName name="BLPH47" hidden="1">[20]Q!$V$6</definedName>
    <definedName name="BLPH48" hidden="1">[20]Q!$T$6</definedName>
    <definedName name="BLPH49" hidden="1">[20]Q!#REF!</definedName>
    <definedName name="BLPH5" localSheetId="3" hidden="1">[21]yieldspreads!#REF!</definedName>
    <definedName name="BLPH5" hidden="1">[21]yieldspreads!#REF!</definedName>
    <definedName name="BLPH50" hidden="1">[20]M!$S$30</definedName>
    <definedName name="BLPH51" hidden="1">[20]Q!#REF!</definedName>
    <definedName name="BLPH52" hidden="1">[20]D!$L$7</definedName>
    <definedName name="BLPH53" hidden="1">[20]D!$J$7</definedName>
    <definedName name="BLPH54" hidden="1">[20]D!$H$7</definedName>
    <definedName name="BLPH55" hidden="1">[20]D!$F$7</definedName>
    <definedName name="BLPH56" hidden="1">[20]D!$D$7</definedName>
    <definedName name="BLPH57" hidden="1">[20]D!$W$7</definedName>
    <definedName name="BLPH58" hidden="1">[20]D!$U$7</definedName>
    <definedName name="BLPH59" hidden="1">[20]D!$S$7</definedName>
    <definedName name="BLPH6" hidden="1">[21]yieldspreads!$S$3</definedName>
    <definedName name="BLPH60" hidden="1">[20]D!$Q$7</definedName>
    <definedName name="BLPH61" hidden="1">[20]D!$O$7</definedName>
    <definedName name="BLPH62" hidden="1">[20]D!$B$7</definedName>
    <definedName name="BLPH63" hidden="1">[20]Q!#REF!</definedName>
    <definedName name="BLPH64" hidden="1">[20]Q!#REF!</definedName>
    <definedName name="BLPH65" hidden="1">[20]Q!#REF!</definedName>
    <definedName name="BLPH66" hidden="1">[20]Q!#REF!</definedName>
    <definedName name="BLPH67" hidden="1">[20]Q!#REF!</definedName>
    <definedName name="BLPH68" hidden="1">[20]Q!#REF!</definedName>
    <definedName name="BLPH69" hidden="1">[20]Q!#REF!</definedName>
    <definedName name="BLPH7" hidden="1">[21]yieldspreads!$V$3</definedName>
    <definedName name="BLPH70" hidden="1">[20]Q!#REF!</definedName>
    <definedName name="BLPH71" hidden="1">[20]D!$AB$7</definedName>
    <definedName name="BLPH72" hidden="1">[20]D!$Z$7</definedName>
    <definedName name="BLPH73" hidden="1">[20]Q!$I$6</definedName>
    <definedName name="BLPH74" hidden="1">[20]Q!$X$6</definedName>
    <definedName name="BLPH75" hidden="1">[20]M!$V$6</definedName>
    <definedName name="BLPH76" hidden="1">[20]M!#REF!</definedName>
    <definedName name="BLPH77" hidden="1">[20]M!#REF!</definedName>
    <definedName name="BLPH78" hidden="1">[20]M!$AF$6</definedName>
    <definedName name="BLPH79" hidden="1">[20]M!$Z$6</definedName>
    <definedName name="BLPH8" hidden="1">[21]yieldspreads!$Y$3</definedName>
    <definedName name="BLPH80" hidden="1">[20]M!$AH$6</definedName>
    <definedName name="BLPH81" hidden="1">[20]M!$AB$6</definedName>
    <definedName name="BLPH82" hidden="1">[20]M!$X$6</definedName>
    <definedName name="BLPH83" hidden="1">[20]M!#REF!</definedName>
    <definedName name="BLPH84" hidden="1">[20]M!#REF!</definedName>
    <definedName name="BLPH85" hidden="1">[20]M!$AD$6</definedName>
    <definedName name="BLPH86" hidden="1">#REF!</definedName>
    <definedName name="BLPH87" hidden="1">[20]M!$Q$18</definedName>
    <definedName name="BLPH88" hidden="1">[20]M!$AJ$6</definedName>
    <definedName name="BLPH89" hidden="1">[20]M!$AL$18</definedName>
    <definedName name="BLPH9" hidden="1">[17]Bloomberg!$V$7</definedName>
    <definedName name="BLPH90" hidden="1">[20]D!$AD$7</definedName>
    <definedName name="BLPH91" hidden="1">'[18]Shipping index'!#REF!</definedName>
    <definedName name="BLPH92" hidden="1">'[18]Shipping index'!#REF!</definedName>
    <definedName name="BLPH93" hidden="1">'[18]Shipping index'!#REF!</definedName>
    <definedName name="BLPH94" hidden="1">'[18]Shipping index'!#REF!</definedName>
    <definedName name="BLPH95" hidden="1">'[18]Shipping index'!#REF!</definedName>
    <definedName name="BLPH96" hidden="1">'[18]Shipping index'!#REF!</definedName>
    <definedName name="BLPH97" hidden="1">'[18]Shipping index'!#REF!</definedName>
    <definedName name="BLPH98" hidden="1">'[18]Shipping index'!#REF!</definedName>
    <definedName name="BLPH99" hidden="1">'[18]Shipping index'!#REF!</definedName>
    <definedName name="CalY0" hidden="1">#REF!</definedName>
    <definedName name="CalY1" hidden="1">#REF!</definedName>
    <definedName name="CalY2" hidden="1">#REF!</definedName>
    <definedName name="CalY3" hidden="1">#REF!</definedName>
    <definedName name="CalY4" hidden="1">#REF!</definedName>
    <definedName name="CalY5" hidden="1">#REF!</definedName>
    <definedName name="CalYPre" hidden="1">#REF!</definedName>
    <definedName name="cccc" hidden="1">[1]Dataseries!#REF!</definedName>
    <definedName name="CGDeptSelect" hidden="1">#REF!</definedName>
    <definedName name="CGDrop25Cell" hidden="1">#REF!</definedName>
    <definedName name="CGDrop25Dept" hidden="1">#REF!</definedName>
    <definedName name="CGDrop25Lines" hidden="1">#REF!</definedName>
    <definedName name="CGDrop25List" hidden="1">#REF!</definedName>
    <definedName name="CGSortRange" hidden="1">#REF!</definedName>
    <definedName name="CountFormatMax" hidden="1">#REF!</definedName>
    <definedName name="cu102.ShareScalingFactor" hidden="1">1000000</definedName>
    <definedName name="cu103.EmployeeScalingFactor" hidden="1">1000</definedName>
    <definedName name="cu107.DPSSymbol" hidden="1">"RCn"</definedName>
    <definedName name="cu107.EPSSymbol" hidden="1">"RCn"</definedName>
    <definedName name="cu71.ScalingFactor" hidden="1">1000000</definedName>
    <definedName name="cxzbcx" hidden="1">[14]D!$H$184:$H$184</definedName>
    <definedName name="ddd" localSheetId="3" hidden="1">[6]grafy!#REF!</definedName>
    <definedName name="ddd" hidden="1">[6]grafy!#REF!</definedName>
    <definedName name="dddd" hidden="1">[1]Dataseries!#REF!</definedName>
    <definedName name="ddddd" hidden="1">[17]Bloomberg!#REF!</definedName>
    <definedName name="eeee" hidden="1">[20]Q!#REF!</definedName>
    <definedName name="EndColumn" hidden="1">#REF!</definedName>
    <definedName name="EndRow" hidden="1">#REF!</definedName>
    <definedName name="esnrc1c1_values" hidden="1">{"HUBAN","COMPANIES",TRUE}</definedName>
    <definedName name="esnrc46c1_values" hidden="1">{"PL","COMPANIES",TRUE}</definedName>
    <definedName name="esnrc4c1_values" hidden="1">{"GRBAN","COMPANIES",TRUE}</definedName>
    <definedName name="ewrweterteryery" hidden="1">#REF!</definedName>
    <definedName name="ffff" hidden="1">[20]Q!#REF!</definedName>
    <definedName name="Figure" hidden="1">#REF!</definedName>
    <definedName name="FilterColumn" hidden="1">#REF!</definedName>
    <definedName name="FilterRowEnd" hidden="1">#REF!</definedName>
    <definedName name="FilterRowStart" hidden="1">#REF!</definedName>
    <definedName name="FinY0" hidden="1">#REF!</definedName>
    <definedName name="FinY1" hidden="1">#REF!</definedName>
    <definedName name="FinY2" hidden="1">#REF!</definedName>
    <definedName name="FinY3" hidden="1">#REF!</definedName>
    <definedName name="FinY4" hidden="1">#REF!</definedName>
    <definedName name="FinY5" hidden="1">#REF!</definedName>
    <definedName name="FinYear" hidden="1">#REF!</definedName>
    <definedName name="FinYearDay1" hidden="1">#REF!</definedName>
    <definedName name="FinYPre" hidden="1">#REF!</definedName>
    <definedName name="FormatShtCount" hidden="1">#REF!</definedName>
    <definedName name="FormatShtIndex" hidden="1">#REF!</definedName>
    <definedName name="ggfgdf" hidden="1">[1]Dataseries!#REF!</definedName>
    <definedName name="gggg" hidden="1">[20]Q!#REF!</definedName>
    <definedName name="gggh" localSheetId="3" hidden="1">#REF!</definedName>
    <definedName name="gggh" hidden="1">#REF!</definedName>
    <definedName name="Graf" localSheetId="3" hidden="1">'[6] data'!#REF!</definedName>
    <definedName name="Graf" hidden="1">'[6] data'!#REF!</definedName>
    <definedName name="GrantsAprilColNumber" hidden="1">#REF!</definedName>
    <definedName name="graph" hidden="1">[1]Dataseries!#REF!</definedName>
    <definedName name="h" hidden="1">[6]grafy!#REF!</definedName>
    <definedName name="hhh" hidden="1">[20]Q!#REF!</definedName>
    <definedName name="iiiii" hidden="1">[20]Q!#REF!</definedName>
    <definedName name="Import_April_CG" hidden="1">#REF!</definedName>
    <definedName name="ImportDestination" hidden="1">#REF!</definedName>
    <definedName name="ImportSourceFinal" hidden="1">#REF!</definedName>
    <definedName name="ImportUnitNumber" hidden="1">#REF!</definedName>
    <definedName name="InfraDept1" hidden="1">#REF!</definedName>
    <definedName name="InfraDept2" hidden="1">#REF!</definedName>
    <definedName name="InfraDept3" hidden="1">#REF!</definedName>
    <definedName name="InfraDept4" hidden="1">#REF!</definedName>
    <definedName name="InfraDept5" hidden="1">#REF!</definedName>
    <definedName name="InfraDept6" hidden="1">#REF!</definedName>
    <definedName name="InfraHandler" hidden="1">#REF!</definedName>
    <definedName name="InfraIGP1" hidden="1">#REF!</definedName>
    <definedName name="InfraIGP2" hidden="1">#REF!</definedName>
    <definedName name="InfraIGP3" hidden="1">#REF!</definedName>
    <definedName name="InfraIGP4" hidden="1">#REF!</definedName>
    <definedName name="InfraIGP5" hidden="1">#REF!</definedName>
    <definedName name="InfraSGrantId" hidden="1">#REF!</definedName>
    <definedName name="Infrastructure1" hidden="1">[22]Summary!$C$257</definedName>
    <definedName name="J" hidden="1">#REF!</definedName>
    <definedName name="jjjj" hidden="1">[20]Q!#REF!</definedName>
    <definedName name="Kamil" hidden="1">[23]sez_očist!$F$15:$AG$15</definedName>
    <definedName name="kkkkk" hidden="1">[20]Q!#REF!</definedName>
    <definedName name="LastColumnCopy" hidden="1">#REF!</definedName>
    <definedName name="Level2010" hidden="1">#REF!</definedName>
    <definedName name="LevelMax" hidden="1">#REF!</definedName>
    <definedName name="LevelOfModelDescription" hidden="1">#REF!</definedName>
    <definedName name="Lock_April_CG" hidden="1">#REF!</definedName>
    <definedName name="Lock_April_Sum" hidden="1">#REF!</definedName>
    <definedName name="Lock_April_Suspense" hidden="1">#REF!</definedName>
    <definedName name="Lock_April1" hidden="1">#REF!</definedName>
    <definedName name="Lock_BudPY_CG" hidden="1">#REF!</definedName>
    <definedName name="Lock_BudPY_Sum" hidden="1">#REF!</definedName>
    <definedName name="Lock_BudPY1" hidden="1">#REF!</definedName>
    <definedName name="Lock_CashFlow" hidden="1">#REF!</definedName>
    <definedName name="Lock_CashFlowSum" hidden="1">#REF!</definedName>
    <definedName name="Lock_Post_Adjust_Sum" hidden="1">#REF!</definedName>
    <definedName name="Lock_Post_Adjust1" hidden="1">#REF!</definedName>
    <definedName name="Lock_Pre_Adjust_Sum" hidden="1">#REF!</definedName>
    <definedName name="Lock_Pre_Adjust1" hidden="1">#REF!</definedName>
    <definedName name="LockApril1Indi" hidden="1">#REF!</definedName>
    <definedName name="LockAprilCGmIndi" hidden="1">#REF!</definedName>
    <definedName name="LockAprilSumIndi" hidden="1">#REF!</definedName>
    <definedName name="LockBudPY1Indi" hidden="1">#REF!</definedName>
    <definedName name="LockBudPYCGIndi" hidden="1">#REF!</definedName>
    <definedName name="LockBudPYSumIndi" hidden="1">#REF!</definedName>
    <definedName name="LockCashFlowSumIndi" hidden="1">#REF!</definedName>
    <definedName name="LockDateAE" hidden="1">#REF!</definedName>
    <definedName name="LockDateBudPY" hidden="1">#REF!</definedName>
    <definedName name="LockDateCashFlow" hidden="1">#REF!</definedName>
    <definedName name="LockMonthsNumberOpen" hidden="1">#REF!</definedName>
    <definedName name="LockPostAdjust1Indi" hidden="1">#REF!</definedName>
    <definedName name="LockPostAdjustSumIndi" hidden="1">#REF!</definedName>
    <definedName name="LockPostCashFlow1Indi" hidden="1">#REF!</definedName>
    <definedName name="LockPreAdjust1Indi" hidden="1">#REF!</definedName>
    <definedName name="LockPreAdjustSumIndi" hidden="1">#REF!</definedName>
    <definedName name="LockUnlock_PYSummary" hidden="1">#REF!</definedName>
    <definedName name="manisha" hidden="1">[1]Dataseries!#REF!</definedName>
    <definedName name="MApr" hidden="1">#REF!</definedName>
    <definedName name="MAug" hidden="1">#REF!</definedName>
    <definedName name="MDec" hidden="1">#REF!</definedName>
    <definedName name="MFeb" hidden="1">#REF!</definedName>
    <definedName name="MJan" hidden="1">#REF!</definedName>
    <definedName name="MJul" hidden="1">#REF!</definedName>
    <definedName name="MJun" hidden="1">#REF!</definedName>
    <definedName name="MMar" hidden="1">#REF!</definedName>
    <definedName name="MMay" hidden="1">#REF!</definedName>
    <definedName name="MNov" hidden="1">#REF!</definedName>
    <definedName name="MOct" hidden="1">#REF!</definedName>
    <definedName name="month" hidden="1">[24]Settings!$N$8</definedName>
    <definedName name="Month_April" hidden="1">#REF!</definedName>
    <definedName name="Month_March" hidden="1">#REF!</definedName>
    <definedName name="MonthSelect" hidden="1">#REF!</definedName>
    <definedName name="MSep" hidden="1">#REF!</definedName>
    <definedName name="new" hidden="1">[1]Dataseries!#REF!</definedName>
    <definedName name="ObjectiveSegmentDetail" hidden="1">#REF!</definedName>
    <definedName name="ok" localSheetId="3" hidden="1">[6]grafy!#REF!</definedName>
    <definedName name="ok" hidden="1">[6]grafy!#REF!</definedName>
    <definedName name="PercentCuttOff" hidden="1">#REF!</definedName>
    <definedName name="Personnel1" hidden="1">[22]Summary!$C$223</definedName>
    <definedName name="ShtShowBank" hidden="1">#REF!</definedName>
    <definedName name="ShtShowSuspense" hidden="1">#REF!</definedName>
    <definedName name="SignOffCG1" hidden="1">#REF!</definedName>
    <definedName name="SignOffCG2" hidden="1">#REF!</definedName>
    <definedName name="SignOffCG3" hidden="1">#REF!</definedName>
    <definedName name="SignOffCG4" hidden="1">#REF!</definedName>
    <definedName name="SignOffCG5" hidden="1">#REF!</definedName>
    <definedName name="SignOffCG6" hidden="1">#REF!</definedName>
    <definedName name="SignOffCG7" hidden="1">#REF!</definedName>
    <definedName name="SignOffRow1" hidden="1">#REF!</definedName>
    <definedName name="SignOffRow2" hidden="1">#REF!</definedName>
    <definedName name="SignOffRow3" hidden="1">#REF!</definedName>
    <definedName name="SignOffRow4" hidden="1">#REF!</definedName>
    <definedName name="SignOffRow5" hidden="1">#REF!</definedName>
    <definedName name="SignOffRow6" hidden="1">#REF!</definedName>
    <definedName name="SignOffRow7" hidden="1">#REF!</definedName>
    <definedName name="SourceSP" hidden="1">#REF!</definedName>
    <definedName name="SpreadsheetBuilder_1" localSheetId="3" hidden="1">#REF!</definedName>
    <definedName name="SpreadsheetBuilder_1" hidden="1">#REF!</definedName>
    <definedName name="SpreadsheetBuilder_10" hidden="1">[25]Eqs!$A$1:$F$7</definedName>
    <definedName name="SpreadsheetBuilder_12" hidden="1">#REF!</definedName>
    <definedName name="SpreadsheetBuilder_15" hidden="1">[26]FinCons!$A$1:$C$7</definedName>
    <definedName name="SpreadsheetBuilder_16" hidden="1">[26]FedTight!$A$1:$B$7</definedName>
    <definedName name="SpreadsheetBuilder_2" localSheetId="3" hidden="1">#REF!</definedName>
    <definedName name="SpreadsheetBuilder_2" hidden="1">#REF!</definedName>
    <definedName name="SpreadsheetBuilder_4" hidden="1">[27]Sheet3!$A$1:$B$7</definedName>
    <definedName name="SpreadsheetBuilder_7" hidden="1">#REF!</definedName>
    <definedName name="SpreadsheetBuilder_8" hidden="1">#REF!</definedName>
    <definedName name="ss" hidden="1">[1]Dataseries!#REF!</definedName>
    <definedName name="StartColumn" hidden="1">#REF!</definedName>
    <definedName name="sz" hidden="1">[28]sez_očist!$F$15:$AG$15</definedName>
    <definedName name="Tabulky" hidden="1">[3]sez_očist!$F$20:$AI$20</definedName>
    <definedName name="U" hidden="1">#REF!</definedName>
    <definedName name="uifieuyiertyiewr" hidden="1">[1]Dataseries!#REF!</definedName>
    <definedName name="UnitRepeats" hidden="1">#REF!</definedName>
    <definedName name="UserSelectDept" hidden="1">#REF!</definedName>
    <definedName name="UserSelectItem1" hidden="1">#REF!</definedName>
    <definedName name="UserSelectItem10" hidden="1">#REF!</definedName>
    <definedName name="UserSelectItem11" hidden="1">#REF!</definedName>
    <definedName name="UserSelectItem12" hidden="1">#REF!</definedName>
    <definedName name="UserSelectItem13" hidden="1">#REF!</definedName>
    <definedName name="UserSelectItem14" hidden="1">#REF!</definedName>
    <definedName name="UserSelectItem15" hidden="1">#REF!</definedName>
    <definedName name="UserSelectItem16" hidden="1">#REF!</definedName>
    <definedName name="UserSelectItem17" hidden="1">#REF!</definedName>
    <definedName name="UserSelectItem18" hidden="1">#REF!</definedName>
    <definedName name="UserSelectItem19" hidden="1">#REF!</definedName>
    <definedName name="UserSelectItem2" hidden="1">#REF!</definedName>
    <definedName name="UserSelectItem20" hidden="1">#REF!</definedName>
    <definedName name="UserSelectItem3" hidden="1">#REF!</definedName>
    <definedName name="UserSelectItem4" hidden="1">#REF!</definedName>
    <definedName name="UserSelectItem5" hidden="1">#REF!</definedName>
    <definedName name="UserSelectItem6" hidden="1">#REF!</definedName>
    <definedName name="UserSelectItem7" hidden="1">#REF!</definedName>
    <definedName name="UserSelectItem8" hidden="1">#REF!</definedName>
    <definedName name="UserSelectItem9" hidden="1">#REF!</definedName>
    <definedName name="UserSelectProg" hidden="1">#REF!</definedName>
    <definedName name="UserSelectProv" hidden="1">#REF!</definedName>
    <definedName name="UserSelectSubprog" hidden="1">#REF!</definedName>
    <definedName name="vbnvnv" hidden="1">[1]Dataseries!#REF!</definedName>
    <definedName name="xxx" hidden="1">[23]sez_očist!$F$16:$AG$16</definedName>
    <definedName name="xxxxx" hidden="1">[29]A!$B$2:$B$253</definedName>
    <definedName name="Z_14A37906_4245_11D2_A0DD_006008720D93_.wvu.PrintArea" hidden="1">#REF!</definedName>
    <definedName name="Z_8EEF5401_87C6_11D3_BF6F_444553540000_.wvu.PrintArea" hidden="1">#REF!</definedName>
    <definedName name="Z_B5B3C281_3E7C_11D3_BF6D_444553540000_.wvu.Cols" hidden="1">#REF!,#REF!,#REF!,#REF!</definedName>
    <definedName name="Z_B5B3C281_3E7C_11D3_BF6D_444553540000_.wvu.PrintArea" hidden="1">#REF!</definedName>
    <definedName name="Z_B5B3C281_3E7C_11D3_BF6D_444553540000_.wvu.Rows" hidden="1">#REF!</definedName>
    <definedName name="Z_E06AAC6B_EB02_4A68_A314_AB97A5C2BEF4_.wvu.PrintArea" hidden="1">#REF!</definedName>
    <definedName name="zamezam" localSheetId="3" hidden="1">[30]nezamestnanost!#REF!</definedName>
    <definedName name="zamezam" hidden="1">[30]nezamestnanost!#REF!</definedName>
    <definedName name="ZAR_graph_123" hidden="1">[1]Dataseries!#REF!</definedName>
    <definedName name="ZAR_graph_124" hidden="1">[1]Dataseries!#REF!</definedName>
    <definedName name="zzzzzz" hidden="1">[1]Dataseries!#REF!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43" l="1"/>
  <c r="A1" i="51"/>
  <c r="A1" i="47"/>
  <c r="A1" i="46"/>
  <c r="A1" i="50" l="1"/>
  <c r="A1" i="18"/>
</calcChain>
</file>

<file path=xl/sharedStrings.xml><?xml version="1.0" encoding="utf-8"?>
<sst xmlns="http://schemas.openxmlformats.org/spreadsheetml/2006/main" count="65" uniqueCount="37">
  <si>
    <t>Back to contents</t>
  </si>
  <si>
    <t>US</t>
  </si>
  <si>
    <t>China</t>
  </si>
  <si>
    <t>Japan</t>
  </si>
  <si>
    <t>Figure 2.3</t>
  </si>
  <si>
    <t>India</t>
  </si>
  <si>
    <t>Brazil</t>
  </si>
  <si>
    <t>Global economy</t>
  </si>
  <si>
    <t>UK</t>
  </si>
  <si>
    <t>Percentage change</t>
  </si>
  <si>
    <t>Date</t>
  </si>
  <si>
    <t>Russia</t>
  </si>
  <si>
    <t>Eurozone</t>
  </si>
  <si>
    <t>Figure 2.2</t>
  </si>
  <si>
    <t>South Africa</t>
  </si>
  <si>
    <t>Percentage change over 12 months</t>
  </si>
  <si>
    <t>Real GDP</t>
  </si>
  <si>
    <t>Figure 2.4</t>
  </si>
  <si>
    <t>Figure 2.6</t>
  </si>
  <si>
    <t>Figure 2.7</t>
  </si>
  <si>
    <t>Shaded area indicates forecast</t>
  </si>
  <si>
    <t>Economic and trade policy uncertainty</t>
  </si>
  <si>
    <t>Headline inflation in advanced economies and emerging markets</t>
  </si>
  <si>
    <t>Goods inflation in advanced economies</t>
  </si>
  <si>
    <t>Wages in advanced economies</t>
  </si>
  <si>
    <t>Figure 2.8</t>
  </si>
  <si>
    <t>Economic policy uncertainty</t>
  </si>
  <si>
    <t>Trade policy uncertainty</t>
  </si>
  <si>
    <t>Index</t>
  </si>
  <si>
    <t>Advanced economies</t>
  </si>
  <si>
    <t>2010–19</t>
  </si>
  <si>
    <r>
      <rPr>
        <b/>
        <i/>
        <sz val="14"/>
        <color theme="1"/>
        <rFont val="Calibri"/>
        <family val="2"/>
        <scheme val="minor"/>
      </rPr>
      <t>Monetary Policy Review</t>
    </r>
    <r>
      <rPr>
        <b/>
        <sz val="14"/>
        <color theme="1"/>
        <rFont val="Calibri"/>
        <family val="2"/>
        <scheme val="minor"/>
      </rPr>
      <t xml:space="preserve"> (October 2025)</t>
    </r>
  </si>
  <si>
    <t>Real GDP growth</t>
  </si>
  <si>
    <t>Emerging markets</t>
  </si>
  <si>
    <t>Target</t>
  </si>
  <si>
    <t>Real GDP growth projections for advanced economies</t>
  </si>
  <si>
    <t>Real GDP growth projections for emerging markets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</si>
</sst>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0.0"/>
    <numFmt numFmtId="165" formatCode="yyyy\-mm\-dd"/>
    <numFmt numFmtId="166" formatCode="_ * #,##0.0_ ;_ * \-#,##0.0_ ;_ * &quot;-&quot;??_ ;_ @_ 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i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b/>
      <sz val="18"/>
      <color theme="3"/>
      <name val="Calibri Light"/>
      <family val="2"/>
      <scheme val="maj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F81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0" fontId="6" fillId="0" borderId="0"/>
    <xf numFmtId="0" fontId="7" fillId="0" borderId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9" fillId="8" borderId="8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3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33" borderId="0"/>
    <xf numFmtId="0" fontId="25" fillId="0" borderId="0" applyNumberFormat="0" applyFill="0" applyBorder="0" applyAlignment="0" applyProtection="0"/>
    <xf numFmtId="0" fontId="9" fillId="0" borderId="0"/>
    <xf numFmtId="0" fontId="29" fillId="0" borderId="0"/>
    <xf numFmtId="43" fontId="9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1"/>
    <xf numFmtId="0" fontId="1" fillId="0" borderId="0" xfId="0" applyFont="1"/>
    <xf numFmtId="164" fontId="0" fillId="0" borderId="0" xfId="0" applyNumberFormat="1" applyAlignment="1">
      <alignment horizontal="center"/>
    </xf>
    <xf numFmtId="0" fontId="3" fillId="0" borderId="0" xfId="1" applyFill="1" applyBorder="1" applyAlignment="1"/>
    <xf numFmtId="164" fontId="0" fillId="0" borderId="0" xfId="0" applyNumberFormat="1"/>
    <xf numFmtId="17" fontId="0" fillId="0" borderId="0" xfId="0" applyNumberFormat="1"/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165" fontId="0" fillId="0" borderId="0" xfId="0" applyNumberFormat="1"/>
    <xf numFmtId="0" fontId="3" fillId="0" borderId="0" xfId="1" quotePrefix="1"/>
    <xf numFmtId="0" fontId="3" fillId="0" borderId="0" xfId="1" applyBorder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164" fontId="1" fillId="0" borderId="10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35" borderId="0" xfId="0" applyFill="1" applyAlignment="1">
      <alignment horizontal="center"/>
    </xf>
    <xf numFmtId="164" fontId="0" fillId="35" borderId="0" xfId="0" applyNumberFormat="1" applyFill="1" applyAlignment="1">
      <alignment horizontal="center"/>
    </xf>
    <xf numFmtId="0" fontId="1" fillId="34" borderId="10" xfId="0" applyFont="1" applyFill="1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1" fontId="0" fillId="35" borderId="0" xfId="0" applyNumberFormat="1" applyFill="1" applyAlignment="1">
      <alignment horizontal="center"/>
    </xf>
    <xf numFmtId="166" fontId="0" fillId="0" borderId="0" xfId="49" applyNumberFormat="1" applyFont="1"/>
    <xf numFmtId="164" fontId="0" fillId="0" borderId="0" xfId="49" applyNumberFormat="1" applyFont="1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35" borderId="0" xfId="0" applyNumberFormat="1" applyFill="1" applyAlignment="1">
      <alignment horizontal="center" vertical="center"/>
    </xf>
    <xf numFmtId="165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5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/>
    </xf>
    <xf numFmtId="0" fontId="1" fillId="0" borderId="10" xfId="0" applyFont="1" applyBorder="1" applyAlignment="1">
      <alignment horizontal="left" vertical="center" wrapText="1"/>
    </xf>
    <xf numFmtId="17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7" fontId="0" fillId="0" borderId="0" xfId="0" quotePrefix="1" applyNumberFormat="1" applyAlignment="1">
      <alignment horizontal="left"/>
    </xf>
    <xf numFmtId="17" fontId="0" fillId="0" borderId="0" xfId="0" quotePrefix="1" applyNumberFormat="1" applyAlignment="1">
      <alignment horizontal="left" vertical="center"/>
    </xf>
    <xf numFmtId="0" fontId="1" fillId="0" borderId="10" xfId="0" applyFont="1" applyBorder="1" applyAlignment="1">
      <alignment horizontal="left" vertical="center"/>
    </xf>
  </cellXfs>
  <cellStyles count="50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blp_column_header" xfId="45" xr:uid="{00000000-0005-0000-0000-000019000000}"/>
    <cellStyle name="Calculation" xfId="14" builtinId="22" customBuiltin="1"/>
    <cellStyle name="Check Cell" xfId="16" builtinId="23" customBuiltin="1"/>
    <cellStyle name="Comma" xfId="49" builtinId="3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1" builtinId="8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19" xfId="3" xr:uid="{00000000-0005-0000-0000-000027000000}"/>
    <cellStyle name="Normal 2" xfId="2" xr:uid="{00000000-0005-0000-0000-000028000000}"/>
    <cellStyle name="Normal 2 2 2" xfId="48" xr:uid="{E3F2E38A-C9C7-4108-9D8A-483ADB8811A1}"/>
    <cellStyle name="Normal 2 3" xfId="47" xr:uid="{06F2AF87-5693-4D5F-9BDE-88B818C5D73E}"/>
    <cellStyle name="Normal 3" xfId="4" xr:uid="{00000000-0005-0000-0000-000029000000}"/>
    <cellStyle name="Note" xfId="18" builtinId="10" customBuiltin="1"/>
    <cellStyle name="Output" xfId="13" builtinId="21" customBuiltin="1"/>
    <cellStyle name="Title 2" xfId="46" xr:uid="{00000000-0005-0000-0000-00002C000000}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styles" Target="styles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341427</xdr:colOff>
      <xdr:row>2</xdr:row>
      <xdr:rowOff>128361</xdr:rowOff>
    </xdr:from>
    <xdr:to>
      <xdr:col>9</xdr:col>
      <xdr:colOff>7280</xdr:colOff>
      <xdr:row>22</xdr:row>
      <xdr:rowOff>90714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0D9CAC-8027-E104-B2BC-142A74887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5427" y="491218"/>
          <a:ext cx="4836567" cy="4098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276225</xdr:colOff>
      <xdr:row>3</xdr:row>
      <xdr:rowOff>238125</xdr:rowOff>
    </xdr:from>
    <xdr:to>
      <xdr:col>12</xdr:col>
      <xdr:colOff>38100</xdr:colOff>
      <xdr:row>21</xdr:row>
      <xdr:rowOff>95406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CFD50-3FF9-D81A-FF7A-25BF7A501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05225" y="809625"/>
          <a:ext cx="4029075" cy="367680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1181100</xdr:colOff>
      <xdr:row>3</xdr:row>
      <xdr:rowOff>209550</xdr:rowOff>
    </xdr:from>
    <xdr:to>
      <xdr:col>10</xdr:col>
      <xdr:colOff>285369</xdr:colOff>
      <xdr:row>22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2C92A36-250A-85BB-7CBF-952BA9075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781050"/>
          <a:ext cx="4219194" cy="37814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654843</xdr:colOff>
      <xdr:row>2</xdr:row>
      <xdr:rowOff>130969</xdr:rowOff>
    </xdr:from>
    <xdr:to>
      <xdr:col>9</xdr:col>
      <xdr:colOff>571500</xdr:colOff>
      <xdr:row>22</xdr:row>
      <xdr:rowOff>96317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788A9FB-5692-73A7-0840-01CB5BA662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5218" y="511969"/>
          <a:ext cx="4369595" cy="41087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409726</xdr:colOff>
      <xdr:row>2</xdr:row>
      <xdr:rowOff>74084</xdr:rowOff>
    </xdr:from>
    <xdr:to>
      <xdr:col>13</xdr:col>
      <xdr:colOff>556154</xdr:colOff>
      <xdr:row>23</xdr:row>
      <xdr:rowOff>80131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AC43A9B-AD9A-66DF-6786-B9D5A76D8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60559" y="433917"/>
          <a:ext cx="4443262" cy="410179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438150</xdr:colOff>
      <xdr:row>3</xdr:row>
      <xdr:rowOff>76200</xdr:rowOff>
    </xdr:from>
    <xdr:to>
      <xdr:col>12</xdr:col>
      <xdr:colOff>85725</xdr:colOff>
      <xdr:row>20</xdr:row>
      <xdr:rowOff>23812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39FF803-7B31-7262-25A7-C547640E0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86150" y="647700"/>
          <a:ext cx="3914775" cy="350043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xeldata\data1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uziv\excel\expozice\sazbydiferencialkapit&#225;lov&#253;%20tr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inflace%206\INFLACE%20CERVEN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_odbor413\Trh%20pr&#225;ce\3MZDY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dpr\Lds510$\valent\bdoh98-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emy2\excel\3PRUMYSLz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emy2\excel\3mzdy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Inflace\CENYVYR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PU\Indicators\Daily\Restore\Emerging%20Market%20Indicators-Bloomberg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owth%20forecast2707200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fp01\common\B02\MODEL\Presentations\MacroDatabaseSourc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vyp&#225;lit%20na%20cd\finan&#269;n&#237;%20stabilita\infrastruktura\CERTIS\CCPOL03hodnot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%20in%20Commodity%20Prices%20(Read-Only)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Data\Sz_414\dolareuro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CD%20-%20PROVINCIAL%20BUDGET%20ANALYSIS\Provinces\Early%20Warning%20System\2012-13\11.%20Master%202012-13%20IYM%20Models\Macros\IYM%20Model%202009-10%20-%20Version%201.1%20(20090510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TEMP\uziv\NEZAM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B03\CD%20-%20PROVINCIAL%20BUDGET%20ANALYSIS\Provinces\Early%20Warning%20System\2008-09\01.%20IYM%20Model\EC\EC%20-%20IYM%20Model%202008-09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MarketR\WsManisha\Nov2018MPC\Extra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MarketR\WsManisha\Nov2018MPC\Excel\MPC%20graphs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522198\Desktop\MPR%20graphs\Global\HY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uziv\NEZAM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Vyrocka%202000\Grafy%20-%20sazb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GRAF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TEMP\uziv\VYHLE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ketR\SHARE\Exeldata\data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900\RSH-Share\Documents%20and%20Settings\u03478\Temporary%20Internet%20Files\OLK2C0\Ju&#382;iv\bankyFSR04\koncentr_konkurenc\Ju&#382;iv\Bul2001\Bdoh98.xls\BDOHxl-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jd\aajd$\411\Auk&#269;n&#237;%20v&#253;bor\41\RenataMD\RenataMD\situac2iXX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Ruzne\HWW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TEMP\IZ9803\tabulky\MILATR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ld\AALD$\data\excel\Situacni\SZ9809\Poptavka\NABPO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chard gold  april onw"/>
      <sheetName val="Inputs"/>
      <sheetName val="Dataseries"/>
      <sheetName val="Gold &amp; Platinum"/>
      <sheetName val="Chart1"/>
      <sheetName val="Gold and Platinum 3mnts"/>
      <sheetName val="Sheet1"/>
      <sheetName val="temp"/>
      <sheetName val="Oil and gold 2003 lucy"/>
      <sheetName val="Gold 1999-2003"/>
      <sheetName val="Gold Price Aus $ data"/>
      <sheetName val="Gold Price Aus$"/>
      <sheetName val="SILVER"/>
      <sheetName val="Sheet2"/>
      <sheetName val="Richard gold "/>
      <sheetName val="gold 2001 and euro "/>
      <sheetName val="platinum and gold 2001 onwa "/>
      <sheetName val="platinum and gold 2002 onwa "/>
      <sheetName val="platinum and gold 2002 onwa"/>
      <sheetName val="platinum and gold 2003 onwa "/>
      <sheetName val="platinum 1999 ONWARDS"/>
      <sheetName val="platinum 2002 ONWARDS "/>
      <sheetName val="Lyngold"/>
      <sheetName val="gold 2000 onwards"/>
      <sheetName val="gold 2001 onwards "/>
      <sheetName val="gold 2002 "/>
      <sheetName val="gold 2003"/>
      <sheetName val="Gold Price sa rand"/>
      <sheetName val="Gold Price sa rand nov"/>
      <sheetName val="Gold Price sa rand 2002"/>
      <sheetName val="AU $ Gold Price nov onwards"/>
      <sheetName val="AU $ Gold Price"/>
      <sheetName val="AU $ Gold Price 2002"/>
      <sheetName val="oil 2000 onwards"/>
      <sheetName val="oil 2000 nov onwards"/>
      <sheetName val="oil 2001 onwards "/>
      <sheetName val="oil 2002 onwards"/>
      <sheetName val="oil 2003 onwards "/>
      <sheetName val="oil 2003dec onw"/>
      <sheetName val="us 10 yr yield Nov"/>
      <sheetName val="us 10 yr yield"/>
      <sheetName val="us 30yr yield"/>
      <sheetName val="us 30yr yield Nov"/>
      <sheetName val="Comex Comparison AL10 "/>
      <sheetName val="dow jones AL9"/>
      <sheetName val="$ EURO 2001 Nov onwards"/>
      <sheetName val="$ EURO 2001 ONWARDS"/>
      <sheetName val="$ EURO 2002 ONWARDS"/>
      <sheetName val="$ EURO 2000 ONW riaan-sirkels"/>
      <sheetName val="$ EURO 2001 ONW riaan-sirkels"/>
      <sheetName val="$ EURO 2000 ONWARDS"/>
      <sheetName val="BOE auction "/>
      <sheetName val="AU lendig rates 2000 onwards"/>
      <sheetName val="1 mnth gold lending rates 2000"/>
      <sheetName val="1 mnth gold lending rates 2001"/>
      <sheetName val="3mnth gold lending rates 2000"/>
      <sheetName val="brent"/>
      <sheetName val="brent MPIC"/>
      <sheetName val="$ EURO - Brent"/>
      <sheetName val="20 day aver for Brent"/>
      <sheetName val="Data for 20 day ave brent"/>
      <sheetName val="Plat &amp; Sil $ Spot Rates AL4"/>
      <sheetName val="Comex Open Int AL5"/>
      <sheetName val="bank rate"/>
      <sheetName val="DATA FOR REPO"/>
      <sheetName val="REPO AL6"/>
      <sheetName val="Inputs backup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zby"/>
      <sheetName val="diferencial"/>
      <sheetName val="List3"/>
      <sheetName val="PX-50"/>
      <sheetName val="real.US"/>
    </sheetNames>
    <sheetDataSet>
      <sheetData sheetId="0" refreshError="1">
        <row r="507">
          <cell r="E507">
            <v>13</v>
          </cell>
          <cell r="F507">
            <v>23</v>
          </cell>
        </row>
        <row r="508">
          <cell r="E508">
            <v>13</v>
          </cell>
          <cell r="F508">
            <v>23</v>
          </cell>
        </row>
        <row r="509">
          <cell r="E509">
            <v>13</v>
          </cell>
          <cell r="F509">
            <v>23</v>
          </cell>
        </row>
        <row r="510">
          <cell r="E510">
            <v>13</v>
          </cell>
          <cell r="F510">
            <v>23</v>
          </cell>
        </row>
        <row r="511">
          <cell r="E511">
            <v>13</v>
          </cell>
          <cell r="F511">
            <v>23</v>
          </cell>
        </row>
        <row r="512">
          <cell r="E512">
            <v>13</v>
          </cell>
          <cell r="F512">
            <v>23</v>
          </cell>
        </row>
        <row r="513">
          <cell r="E513">
            <v>13</v>
          </cell>
          <cell r="F513">
            <v>23</v>
          </cell>
        </row>
        <row r="514">
          <cell r="E514">
            <v>13</v>
          </cell>
          <cell r="F514">
            <v>23</v>
          </cell>
        </row>
        <row r="515">
          <cell r="E515">
            <v>13</v>
          </cell>
          <cell r="F515">
            <v>23</v>
          </cell>
        </row>
        <row r="516">
          <cell r="E516">
            <v>13</v>
          </cell>
          <cell r="F516">
            <v>23</v>
          </cell>
        </row>
        <row r="517">
          <cell r="E517">
            <v>13</v>
          </cell>
          <cell r="F517">
            <v>23</v>
          </cell>
        </row>
        <row r="518">
          <cell r="E518">
            <v>13</v>
          </cell>
          <cell r="F518">
            <v>23</v>
          </cell>
        </row>
        <row r="519">
          <cell r="E519">
            <v>13</v>
          </cell>
          <cell r="F519">
            <v>23</v>
          </cell>
        </row>
        <row r="520">
          <cell r="E520">
            <v>13</v>
          </cell>
          <cell r="F520">
            <v>23</v>
          </cell>
        </row>
        <row r="521">
          <cell r="E521">
            <v>13</v>
          </cell>
          <cell r="F521">
            <v>23</v>
          </cell>
        </row>
        <row r="522">
          <cell r="E522">
            <v>13</v>
          </cell>
          <cell r="F522">
            <v>23</v>
          </cell>
        </row>
        <row r="523">
          <cell r="E523">
            <v>13</v>
          </cell>
          <cell r="F523">
            <v>19</v>
          </cell>
        </row>
        <row r="524">
          <cell r="E524">
            <v>13</v>
          </cell>
          <cell r="F524">
            <v>19</v>
          </cell>
        </row>
        <row r="525">
          <cell r="E525">
            <v>13</v>
          </cell>
          <cell r="F525">
            <v>19</v>
          </cell>
        </row>
        <row r="526">
          <cell r="E526">
            <v>13</v>
          </cell>
          <cell r="F526">
            <v>19</v>
          </cell>
        </row>
        <row r="527">
          <cell r="E527">
            <v>13</v>
          </cell>
          <cell r="F527">
            <v>19</v>
          </cell>
        </row>
        <row r="528">
          <cell r="E528">
            <v>13</v>
          </cell>
          <cell r="F528">
            <v>19</v>
          </cell>
        </row>
        <row r="529">
          <cell r="E529">
            <v>13</v>
          </cell>
          <cell r="F529">
            <v>19</v>
          </cell>
        </row>
        <row r="530">
          <cell r="E530">
            <v>13</v>
          </cell>
          <cell r="F530">
            <v>19</v>
          </cell>
        </row>
        <row r="531">
          <cell r="E531">
            <v>13</v>
          </cell>
          <cell r="F531">
            <v>19</v>
          </cell>
        </row>
        <row r="532">
          <cell r="E532">
            <v>13</v>
          </cell>
          <cell r="F532">
            <v>19</v>
          </cell>
        </row>
        <row r="533">
          <cell r="E533">
            <v>13</v>
          </cell>
          <cell r="F533">
            <v>19</v>
          </cell>
        </row>
        <row r="534">
          <cell r="E534">
            <v>13</v>
          </cell>
          <cell r="F534">
            <v>19</v>
          </cell>
        </row>
        <row r="535">
          <cell r="E535">
            <v>13</v>
          </cell>
          <cell r="F535">
            <v>19</v>
          </cell>
        </row>
        <row r="536">
          <cell r="E536">
            <v>13</v>
          </cell>
          <cell r="F536">
            <v>19</v>
          </cell>
        </row>
        <row r="537">
          <cell r="E537">
            <v>13</v>
          </cell>
          <cell r="F537">
            <v>19</v>
          </cell>
        </row>
        <row r="538">
          <cell r="E538">
            <v>13</v>
          </cell>
          <cell r="F538">
            <v>19</v>
          </cell>
        </row>
        <row r="539">
          <cell r="E539">
            <v>13</v>
          </cell>
          <cell r="F539">
            <v>19</v>
          </cell>
        </row>
        <row r="540">
          <cell r="E540">
            <v>13</v>
          </cell>
          <cell r="F540">
            <v>19</v>
          </cell>
        </row>
        <row r="541">
          <cell r="E541">
            <v>13</v>
          </cell>
          <cell r="F541">
            <v>19</v>
          </cell>
        </row>
        <row r="542">
          <cell r="E542">
            <v>13</v>
          </cell>
          <cell r="F542">
            <v>19</v>
          </cell>
        </row>
        <row r="543">
          <cell r="E543">
            <v>13</v>
          </cell>
          <cell r="F543">
            <v>19</v>
          </cell>
        </row>
        <row r="544">
          <cell r="E544">
            <v>13</v>
          </cell>
          <cell r="F544">
            <v>19</v>
          </cell>
        </row>
        <row r="545">
          <cell r="E545">
            <v>13</v>
          </cell>
          <cell r="F545">
            <v>19</v>
          </cell>
        </row>
        <row r="546">
          <cell r="E546">
            <v>13</v>
          </cell>
          <cell r="F546">
            <v>19</v>
          </cell>
        </row>
        <row r="547">
          <cell r="E547">
            <v>13</v>
          </cell>
          <cell r="F547">
            <v>19</v>
          </cell>
        </row>
        <row r="548">
          <cell r="E548">
            <v>13</v>
          </cell>
          <cell r="F548">
            <v>19</v>
          </cell>
        </row>
        <row r="549">
          <cell r="E549">
            <v>13</v>
          </cell>
          <cell r="F549">
            <v>19</v>
          </cell>
        </row>
        <row r="550">
          <cell r="E550">
            <v>13</v>
          </cell>
          <cell r="F550">
            <v>19</v>
          </cell>
        </row>
        <row r="551">
          <cell r="E551">
            <v>13</v>
          </cell>
          <cell r="F551">
            <v>19</v>
          </cell>
        </row>
        <row r="552">
          <cell r="E552">
            <v>13</v>
          </cell>
          <cell r="F552">
            <v>19</v>
          </cell>
        </row>
        <row r="553">
          <cell r="E553">
            <v>13</v>
          </cell>
          <cell r="F553">
            <v>19</v>
          </cell>
        </row>
        <row r="554">
          <cell r="E554">
            <v>13</v>
          </cell>
          <cell r="F554">
            <v>19</v>
          </cell>
        </row>
        <row r="555">
          <cell r="E555">
            <v>13</v>
          </cell>
          <cell r="F555">
            <v>19</v>
          </cell>
        </row>
        <row r="556">
          <cell r="E556">
            <v>13</v>
          </cell>
          <cell r="F556">
            <v>19</v>
          </cell>
        </row>
        <row r="557">
          <cell r="E557">
            <v>13</v>
          </cell>
          <cell r="F557">
            <v>19</v>
          </cell>
        </row>
        <row r="558">
          <cell r="E558">
            <v>13</v>
          </cell>
          <cell r="F558">
            <v>19</v>
          </cell>
        </row>
        <row r="559">
          <cell r="E559">
            <v>13</v>
          </cell>
          <cell r="F559">
            <v>19</v>
          </cell>
        </row>
        <row r="560">
          <cell r="E560">
            <v>13</v>
          </cell>
          <cell r="F560">
            <v>19</v>
          </cell>
        </row>
        <row r="561">
          <cell r="E561">
            <v>13</v>
          </cell>
          <cell r="F561">
            <v>19</v>
          </cell>
        </row>
        <row r="562">
          <cell r="E562">
            <v>13</v>
          </cell>
          <cell r="F562">
            <v>19</v>
          </cell>
        </row>
        <row r="563">
          <cell r="E563">
            <v>13</v>
          </cell>
          <cell r="F563">
            <v>19</v>
          </cell>
        </row>
        <row r="564">
          <cell r="E564">
            <v>13</v>
          </cell>
          <cell r="F564">
            <v>19</v>
          </cell>
        </row>
        <row r="565">
          <cell r="E565">
            <v>13</v>
          </cell>
          <cell r="F565">
            <v>19</v>
          </cell>
        </row>
        <row r="566">
          <cell r="E566">
            <v>13</v>
          </cell>
          <cell r="F566">
            <v>19</v>
          </cell>
        </row>
        <row r="567">
          <cell r="E567">
            <v>13</v>
          </cell>
          <cell r="F567">
            <v>19</v>
          </cell>
        </row>
        <row r="568">
          <cell r="E568">
            <v>13</v>
          </cell>
          <cell r="F568">
            <v>19</v>
          </cell>
        </row>
        <row r="569">
          <cell r="E569">
            <v>13</v>
          </cell>
          <cell r="F569">
            <v>19</v>
          </cell>
        </row>
        <row r="570">
          <cell r="E570">
            <v>13</v>
          </cell>
          <cell r="F570">
            <v>19</v>
          </cell>
        </row>
        <row r="571">
          <cell r="E571">
            <v>13</v>
          </cell>
          <cell r="F571">
            <v>19</v>
          </cell>
        </row>
        <row r="572">
          <cell r="E572">
            <v>13</v>
          </cell>
          <cell r="F572">
            <v>19</v>
          </cell>
        </row>
        <row r="573">
          <cell r="E573">
            <v>13</v>
          </cell>
          <cell r="F573">
            <v>19</v>
          </cell>
        </row>
        <row r="574">
          <cell r="E574">
            <v>13</v>
          </cell>
          <cell r="F574">
            <v>19</v>
          </cell>
        </row>
        <row r="575">
          <cell r="E575">
            <v>13</v>
          </cell>
          <cell r="F575">
            <v>19</v>
          </cell>
        </row>
        <row r="576">
          <cell r="E576">
            <v>13</v>
          </cell>
          <cell r="F576">
            <v>19</v>
          </cell>
        </row>
        <row r="577">
          <cell r="E577">
            <v>13</v>
          </cell>
          <cell r="F577">
            <v>19</v>
          </cell>
        </row>
        <row r="578">
          <cell r="E578">
            <v>13</v>
          </cell>
          <cell r="F578">
            <v>19</v>
          </cell>
        </row>
        <row r="579">
          <cell r="E579">
            <v>13</v>
          </cell>
          <cell r="F579">
            <v>19</v>
          </cell>
        </row>
        <row r="580">
          <cell r="E580">
            <v>13</v>
          </cell>
          <cell r="F580">
            <v>19</v>
          </cell>
        </row>
        <row r="581">
          <cell r="E581">
            <v>13</v>
          </cell>
          <cell r="F581">
            <v>19</v>
          </cell>
        </row>
        <row r="582">
          <cell r="E582">
            <v>13</v>
          </cell>
          <cell r="F582">
            <v>19</v>
          </cell>
        </row>
        <row r="583">
          <cell r="E583">
            <v>13</v>
          </cell>
          <cell r="F583">
            <v>19</v>
          </cell>
        </row>
        <row r="584">
          <cell r="E584">
            <v>13</v>
          </cell>
          <cell r="F584">
            <v>19</v>
          </cell>
        </row>
        <row r="585">
          <cell r="E585">
            <v>13</v>
          </cell>
          <cell r="F585">
            <v>19</v>
          </cell>
        </row>
        <row r="586">
          <cell r="E586">
            <v>13</v>
          </cell>
          <cell r="F586">
            <v>19</v>
          </cell>
        </row>
        <row r="587">
          <cell r="E587">
            <v>13</v>
          </cell>
          <cell r="F587">
            <v>19</v>
          </cell>
        </row>
        <row r="588">
          <cell r="E588">
            <v>13</v>
          </cell>
          <cell r="F588">
            <v>19</v>
          </cell>
        </row>
        <row r="589">
          <cell r="E589">
            <v>13</v>
          </cell>
          <cell r="F589">
            <v>19</v>
          </cell>
        </row>
        <row r="590">
          <cell r="E590">
            <v>13</v>
          </cell>
          <cell r="F590">
            <v>19</v>
          </cell>
        </row>
        <row r="591">
          <cell r="E591">
            <v>13</v>
          </cell>
          <cell r="F591">
            <v>19</v>
          </cell>
        </row>
        <row r="592">
          <cell r="E592">
            <v>13</v>
          </cell>
          <cell r="F592">
            <v>19</v>
          </cell>
        </row>
        <row r="593">
          <cell r="E593">
            <v>13</v>
          </cell>
          <cell r="F593">
            <v>19</v>
          </cell>
        </row>
        <row r="594">
          <cell r="E594">
            <v>13</v>
          </cell>
          <cell r="F594">
            <v>19</v>
          </cell>
        </row>
        <row r="595">
          <cell r="E595">
            <v>13</v>
          </cell>
          <cell r="F595">
            <v>19</v>
          </cell>
        </row>
        <row r="596">
          <cell r="E596">
            <v>13</v>
          </cell>
          <cell r="F596">
            <v>19</v>
          </cell>
        </row>
        <row r="597">
          <cell r="E597">
            <v>13</v>
          </cell>
          <cell r="F597">
            <v>19</v>
          </cell>
        </row>
        <row r="598">
          <cell r="E598">
            <v>13</v>
          </cell>
          <cell r="F598">
            <v>19</v>
          </cell>
        </row>
        <row r="599">
          <cell r="E599">
            <v>13</v>
          </cell>
          <cell r="F599">
            <v>19</v>
          </cell>
        </row>
        <row r="600">
          <cell r="E600">
            <v>13</v>
          </cell>
          <cell r="F600">
            <v>19</v>
          </cell>
        </row>
        <row r="601">
          <cell r="E601">
            <v>13</v>
          </cell>
          <cell r="F601">
            <v>19</v>
          </cell>
        </row>
        <row r="602">
          <cell r="E602">
            <v>13</v>
          </cell>
          <cell r="F602">
            <v>19</v>
          </cell>
        </row>
        <row r="603">
          <cell r="E603">
            <v>13</v>
          </cell>
          <cell r="F603">
            <v>19</v>
          </cell>
        </row>
        <row r="604">
          <cell r="E604">
            <v>13</v>
          </cell>
          <cell r="F604">
            <v>19</v>
          </cell>
        </row>
        <row r="605">
          <cell r="E605">
            <v>13</v>
          </cell>
          <cell r="F605">
            <v>19</v>
          </cell>
        </row>
        <row r="606">
          <cell r="E606">
            <v>13</v>
          </cell>
          <cell r="F606">
            <v>19</v>
          </cell>
        </row>
        <row r="607">
          <cell r="E607">
            <v>13</v>
          </cell>
          <cell r="F607">
            <v>19</v>
          </cell>
        </row>
        <row r="608">
          <cell r="E608">
            <v>13</v>
          </cell>
          <cell r="F608">
            <v>19</v>
          </cell>
        </row>
        <row r="609">
          <cell r="E609">
            <v>13</v>
          </cell>
          <cell r="F609">
            <v>19</v>
          </cell>
        </row>
        <row r="610">
          <cell r="E610">
            <v>13</v>
          </cell>
          <cell r="F610">
            <v>19</v>
          </cell>
        </row>
        <row r="611">
          <cell r="E611">
            <v>13</v>
          </cell>
          <cell r="F611">
            <v>19</v>
          </cell>
        </row>
        <row r="612">
          <cell r="E612">
            <v>13</v>
          </cell>
          <cell r="F612">
            <v>19</v>
          </cell>
        </row>
        <row r="613">
          <cell r="E613">
            <v>13</v>
          </cell>
          <cell r="F613">
            <v>19</v>
          </cell>
        </row>
        <row r="614">
          <cell r="E614">
            <v>13</v>
          </cell>
          <cell r="F614">
            <v>19</v>
          </cell>
        </row>
        <row r="615">
          <cell r="E615">
            <v>13</v>
          </cell>
          <cell r="F615">
            <v>19</v>
          </cell>
        </row>
        <row r="616">
          <cell r="E616">
            <v>13</v>
          </cell>
          <cell r="F616">
            <v>19</v>
          </cell>
        </row>
        <row r="617">
          <cell r="E617">
            <v>13</v>
          </cell>
          <cell r="F617">
            <v>19</v>
          </cell>
        </row>
        <row r="618">
          <cell r="E618">
            <v>13</v>
          </cell>
          <cell r="F618">
            <v>19</v>
          </cell>
        </row>
        <row r="619">
          <cell r="E619">
            <v>13</v>
          </cell>
          <cell r="F619">
            <v>19</v>
          </cell>
        </row>
        <row r="620">
          <cell r="E620">
            <v>13</v>
          </cell>
          <cell r="F620">
            <v>19</v>
          </cell>
        </row>
        <row r="621">
          <cell r="E621">
            <v>13</v>
          </cell>
          <cell r="F621">
            <v>19</v>
          </cell>
        </row>
        <row r="622">
          <cell r="E622">
            <v>13</v>
          </cell>
          <cell r="F622">
            <v>19</v>
          </cell>
        </row>
        <row r="623">
          <cell r="E623">
            <v>13</v>
          </cell>
          <cell r="F623">
            <v>19</v>
          </cell>
        </row>
        <row r="624">
          <cell r="E624">
            <v>13</v>
          </cell>
          <cell r="F624">
            <v>19</v>
          </cell>
        </row>
        <row r="625">
          <cell r="E625">
            <v>13</v>
          </cell>
          <cell r="F625">
            <v>19</v>
          </cell>
        </row>
        <row r="626">
          <cell r="E626">
            <v>13</v>
          </cell>
          <cell r="F626">
            <v>19</v>
          </cell>
        </row>
        <row r="627">
          <cell r="E627">
            <v>13</v>
          </cell>
          <cell r="F627">
            <v>19</v>
          </cell>
        </row>
        <row r="628">
          <cell r="E628">
            <v>13</v>
          </cell>
          <cell r="F628">
            <v>19</v>
          </cell>
        </row>
        <row r="629">
          <cell r="E629">
            <v>13</v>
          </cell>
          <cell r="F629">
            <v>19</v>
          </cell>
        </row>
        <row r="630">
          <cell r="E630">
            <v>13</v>
          </cell>
          <cell r="F630">
            <v>19</v>
          </cell>
        </row>
        <row r="631">
          <cell r="E631">
            <v>13</v>
          </cell>
          <cell r="F631">
            <v>19</v>
          </cell>
        </row>
        <row r="632">
          <cell r="E632">
            <v>13</v>
          </cell>
          <cell r="F632">
            <v>19</v>
          </cell>
        </row>
      </sheetData>
      <sheetData sheetId="1" refreshError="1">
        <row r="257">
          <cell r="E257">
            <v>12.11687</v>
          </cell>
        </row>
        <row r="258">
          <cell r="E258">
            <v>12.3825</v>
          </cell>
        </row>
        <row r="259">
          <cell r="E259">
            <v>12.3025</v>
          </cell>
        </row>
        <row r="260">
          <cell r="E260">
            <v>12.278119999999999</v>
          </cell>
        </row>
        <row r="261">
          <cell r="E261">
            <v>12.25375</v>
          </cell>
        </row>
        <row r="262">
          <cell r="E262">
            <v>12.280620000000001</v>
          </cell>
        </row>
        <row r="263">
          <cell r="E263">
            <v>12.323119999999999</v>
          </cell>
        </row>
        <row r="264">
          <cell r="E264">
            <v>12.30969</v>
          </cell>
        </row>
        <row r="265">
          <cell r="E265">
            <v>12.217499999999999</v>
          </cell>
        </row>
        <row r="266">
          <cell r="E266">
            <v>12.24141</v>
          </cell>
        </row>
        <row r="267">
          <cell r="E267">
            <v>11.977499999999999</v>
          </cell>
        </row>
        <row r="268">
          <cell r="E268">
            <v>11.897500000000001</v>
          </cell>
        </row>
        <row r="269">
          <cell r="E269">
            <v>11.8475</v>
          </cell>
        </row>
        <row r="270">
          <cell r="E270">
            <v>11.8675</v>
          </cell>
        </row>
        <row r="271">
          <cell r="E271">
            <v>11.750159999999999</v>
          </cell>
        </row>
        <row r="272">
          <cell r="E272">
            <v>11.77797</v>
          </cell>
        </row>
        <row r="273">
          <cell r="E273">
            <v>11.807969999999999</v>
          </cell>
        </row>
        <row r="274">
          <cell r="E274">
            <v>11.797499999999999</v>
          </cell>
        </row>
        <row r="275">
          <cell r="E275">
            <v>11.7675</v>
          </cell>
        </row>
        <row r="276">
          <cell r="E276">
            <v>11.81312</v>
          </cell>
        </row>
        <row r="277">
          <cell r="E277">
            <v>12.030939999999999</v>
          </cell>
        </row>
        <row r="278">
          <cell r="E278">
            <v>12.02094</v>
          </cell>
        </row>
        <row r="279">
          <cell r="E279">
            <v>11.84094</v>
          </cell>
        </row>
        <row r="280">
          <cell r="E280">
            <v>11.85094</v>
          </cell>
        </row>
        <row r="281">
          <cell r="E281">
            <v>11.95922</v>
          </cell>
        </row>
        <row r="282">
          <cell r="E282">
            <v>12.024839999999999</v>
          </cell>
        </row>
        <row r="283">
          <cell r="E283">
            <v>12.20875</v>
          </cell>
        </row>
        <row r="284">
          <cell r="E284">
            <v>12.13875</v>
          </cell>
        </row>
        <row r="285">
          <cell r="E285">
            <v>12.108750000000001</v>
          </cell>
        </row>
        <row r="286">
          <cell r="E286">
            <v>12.108750000000001</v>
          </cell>
        </row>
        <row r="287">
          <cell r="E287">
            <v>12.136089999999999</v>
          </cell>
        </row>
        <row r="288">
          <cell r="E288">
            <v>12.13219</v>
          </cell>
        </row>
        <row r="289">
          <cell r="E289">
            <v>12.13</v>
          </cell>
        </row>
        <row r="290">
          <cell r="E290">
            <v>12.06</v>
          </cell>
        </row>
        <row r="291">
          <cell r="E291">
            <v>12.08</v>
          </cell>
        </row>
        <row r="292">
          <cell r="E292">
            <v>12.05</v>
          </cell>
        </row>
        <row r="293">
          <cell r="E293">
            <v>12.03</v>
          </cell>
        </row>
        <row r="294">
          <cell r="E294">
            <v>11.96</v>
          </cell>
        </row>
        <row r="295">
          <cell r="E295">
            <v>11.92656</v>
          </cell>
        </row>
        <row r="296">
          <cell r="E296">
            <v>11.96</v>
          </cell>
        </row>
        <row r="297">
          <cell r="E297">
            <v>11.93</v>
          </cell>
        </row>
        <row r="298">
          <cell r="E298">
            <v>11.86</v>
          </cell>
        </row>
        <row r="299">
          <cell r="E299">
            <v>11.79</v>
          </cell>
        </row>
        <row r="300">
          <cell r="E300">
            <v>11.78</v>
          </cell>
        </row>
        <row r="301">
          <cell r="E301">
            <v>11.77875</v>
          </cell>
        </row>
        <row r="302">
          <cell r="E302">
            <v>11.77875</v>
          </cell>
        </row>
        <row r="303">
          <cell r="E303">
            <v>11.88</v>
          </cell>
        </row>
        <row r="304">
          <cell r="E304">
            <v>11.96172</v>
          </cell>
        </row>
        <row r="305">
          <cell r="E305">
            <v>11.991250000000001</v>
          </cell>
        </row>
        <row r="306">
          <cell r="E306">
            <v>12.001250000000001</v>
          </cell>
        </row>
        <row r="307">
          <cell r="E307">
            <v>12.03125</v>
          </cell>
        </row>
        <row r="308">
          <cell r="E308">
            <v>12.11125</v>
          </cell>
        </row>
        <row r="309">
          <cell r="E309">
            <v>12.12125</v>
          </cell>
        </row>
        <row r="310">
          <cell r="E310">
            <v>12.123909999999999</v>
          </cell>
        </row>
        <row r="311">
          <cell r="E311">
            <v>12.13</v>
          </cell>
        </row>
        <row r="312">
          <cell r="E312">
            <v>11.998749999999999</v>
          </cell>
        </row>
        <row r="313">
          <cell r="E313">
            <v>11.97875</v>
          </cell>
        </row>
        <row r="314">
          <cell r="E314">
            <v>11.95875</v>
          </cell>
        </row>
        <row r="315">
          <cell r="E315">
            <v>11.918749999999999</v>
          </cell>
        </row>
        <row r="316">
          <cell r="E316">
            <v>11.845310000000001</v>
          </cell>
        </row>
        <row r="317">
          <cell r="E317">
            <v>11.8775</v>
          </cell>
        </row>
        <row r="318">
          <cell r="E318">
            <v>11.797499999999999</v>
          </cell>
        </row>
        <row r="319">
          <cell r="E319">
            <v>11.807499999999999</v>
          </cell>
        </row>
        <row r="320">
          <cell r="E320">
            <v>11.74375</v>
          </cell>
        </row>
        <row r="321">
          <cell r="E321">
            <v>11.7425</v>
          </cell>
        </row>
        <row r="322">
          <cell r="E322">
            <v>11.775</v>
          </cell>
        </row>
        <row r="323">
          <cell r="E323">
            <v>11.775</v>
          </cell>
        </row>
        <row r="324">
          <cell r="E324">
            <v>11.713749999999999</v>
          </cell>
        </row>
        <row r="325">
          <cell r="E325">
            <v>11.672499999999999</v>
          </cell>
        </row>
        <row r="326">
          <cell r="E326">
            <v>11.6525</v>
          </cell>
        </row>
        <row r="327">
          <cell r="E327">
            <v>11.6525</v>
          </cell>
        </row>
        <row r="328">
          <cell r="E328">
            <v>11.675940000000001</v>
          </cell>
        </row>
        <row r="329">
          <cell r="E329">
            <v>11.645940000000001</v>
          </cell>
        </row>
        <row r="330">
          <cell r="E330">
            <v>11.580779999999999</v>
          </cell>
        </row>
        <row r="331">
          <cell r="E331">
            <v>11.5425</v>
          </cell>
        </row>
        <row r="332">
          <cell r="E332">
            <v>11.5525</v>
          </cell>
        </row>
        <row r="333">
          <cell r="E333">
            <v>11.518590000000001</v>
          </cell>
        </row>
        <row r="334">
          <cell r="E334">
            <v>11.528590000000001</v>
          </cell>
        </row>
        <row r="335">
          <cell r="E335">
            <v>11.563750000000001</v>
          </cell>
        </row>
        <row r="336">
          <cell r="E336">
            <v>11.56203</v>
          </cell>
        </row>
        <row r="337">
          <cell r="E337">
            <v>11.54203</v>
          </cell>
        </row>
        <row r="338">
          <cell r="E338">
            <v>11.490779999999999</v>
          </cell>
        </row>
        <row r="339">
          <cell r="E339">
            <v>11.4925</v>
          </cell>
        </row>
        <row r="340">
          <cell r="E340">
            <v>11.46</v>
          </cell>
        </row>
        <row r="341">
          <cell r="E341">
            <v>11.417810000000001</v>
          </cell>
        </row>
        <row r="342">
          <cell r="E342">
            <v>11.32</v>
          </cell>
        </row>
        <row r="343">
          <cell r="E343">
            <v>11.25</v>
          </cell>
        </row>
        <row r="344">
          <cell r="E344">
            <v>11.22</v>
          </cell>
        </row>
        <row r="345">
          <cell r="E345">
            <v>11.279060000000001</v>
          </cell>
        </row>
        <row r="346">
          <cell r="E346">
            <v>11.22906</v>
          </cell>
        </row>
        <row r="347">
          <cell r="E347">
            <v>11.224690000000001</v>
          </cell>
        </row>
        <row r="348">
          <cell r="E348">
            <v>11.21078</v>
          </cell>
        </row>
        <row r="349">
          <cell r="E349">
            <v>11.2225</v>
          </cell>
        </row>
        <row r="350">
          <cell r="E350">
            <v>11.1625</v>
          </cell>
        </row>
        <row r="351">
          <cell r="E351">
            <v>11.2125</v>
          </cell>
        </row>
        <row r="352">
          <cell r="E352">
            <v>11.2525</v>
          </cell>
        </row>
        <row r="353">
          <cell r="E353">
            <v>11.2425</v>
          </cell>
        </row>
        <row r="354">
          <cell r="E354">
            <v>11.34984</v>
          </cell>
        </row>
        <row r="355">
          <cell r="E355">
            <v>11.339840000000001</v>
          </cell>
        </row>
        <row r="356">
          <cell r="E356">
            <v>11.40375</v>
          </cell>
        </row>
        <row r="357">
          <cell r="E357">
            <v>11.581090000000001</v>
          </cell>
        </row>
        <row r="358">
          <cell r="E358">
            <v>11.565</v>
          </cell>
        </row>
        <row r="359">
          <cell r="E359">
            <v>11.574999999999999</v>
          </cell>
        </row>
        <row r="360">
          <cell r="E360">
            <v>11.574999999999999</v>
          </cell>
        </row>
        <row r="361">
          <cell r="E361">
            <v>11.734999999999999</v>
          </cell>
        </row>
        <row r="362">
          <cell r="E362">
            <v>11.535</v>
          </cell>
        </row>
        <row r="363">
          <cell r="E363">
            <v>11.46672</v>
          </cell>
        </row>
        <row r="364">
          <cell r="E364">
            <v>11.505000000000001</v>
          </cell>
        </row>
        <row r="365">
          <cell r="E365">
            <v>11.565</v>
          </cell>
        </row>
        <row r="366">
          <cell r="E366">
            <v>11.55109</v>
          </cell>
        </row>
        <row r="367">
          <cell r="E367">
            <v>11.543749999999999</v>
          </cell>
        </row>
        <row r="368">
          <cell r="E368">
            <v>11.625</v>
          </cell>
        </row>
        <row r="369">
          <cell r="E369">
            <v>11.785</v>
          </cell>
        </row>
        <row r="370">
          <cell r="E370">
            <v>11.895</v>
          </cell>
        </row>
        <row r="371">
          <cell r="E371">
            <v>11.875</v>
          </cell>
        </row>
        <row r="372">
          <cell r="E372">
            <v>11.805</v>
          </cell>
        </row>
        <row r="373">
          <cell r="E373">
            <v>11.771090000000001</v>
          </cell>
        </row>
        <row r="374">
          <cell r="E374">
            <v>11.669370000000001</v>
          </cell>
        </row>
        <row r="375">
          <cell r="E375">
            <v>11.45937</v>
          </cell>
        </row>
        <row r="376">
          <cell r="E376">
            <v>11.377190000000001</v>
          </cell>
        </row>
        <row r="377">
          <cell r="E377">
            <v>11.245470000000001</v>
          </cell>
        </row>
        <row r="378">
          <cell r="E378">
            <v>11.23719</v>
          </cell>
        </row>
        <row r="379">
          <cell r="E379">
            <v>11.154999999999999</v>
          </cell>
        </row>
        <row r="380">
          <cell r="E380">
            <v>11.164999999999999</v>
          </cell>
        </row>
        <row r="381">
          <cell r="E381">
            <v>11.135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2"/>
      <sheetName val="List1"/>
      <sheetName val="grcenypotr"/>
      <sheetName val="grCPI"/>
      <sheetName val="grcistainfl"/>
      <sheetName val="tabrozpocet"/>
      <sheetName val="grcistamesinfl"/>
      <sheetName val="grpodilnettovyvozu"/>
      <sheetName val="tabnab pop"/>
      <sheetName val="grinvestice"/>
      <sheetName val="grdomacipopt"/>
      <sheetName val="grobchodnibilance"/>
      <sheetName val="grgrHDP,prumysl"/>
      <sheetName val="grafyprijmy,JMN,PP"/>
      <sheetName val="OO"/>
      <sheetName val="tabmescistainflace"/>
      <sheetName val="grspotreba,trzby,mirauspor"/>
      <sheetName val="grnezamnezam"/>
      <sheetName val="O"/>
      <sheetName val="grcenyobchod"/>
      <sheetName val="grcenykategorieprumvyr"/>
      <sheetName val="grropa"/>
      <sheetName val="tabzamnezam"/>
      <sheetName val="grnettovyvozHDP "/>
      <sheetName val="grcenyprumvyrkorig"/>
      <sheetName val="grceny dovozu"/>
      <sheetName val="grafmezirCPIa inflace"/>
      <sheetName val="tabcenyobchod"/>
      <sheetName val="grpodilosobnakladu"/>
      <sheetName val="tabfinancniuakazatele"/>
      <sheetName val="tabmzdy,prijmy"/>
      <sheetName val="grHWW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"/>
      <sheetName val="mzdové prost"/>
      <sheetName val="pracovni"/>
      <sheetName val="průměrné mzdy"/>
      <sheetName val="R a N mzdy"/>
      <sheetName val="nepodnik_mzdy"/>
      <sheetName val="PP"/>
      <sheetName val="Výroba"/>
      <sheetName val="prid hodnota"/>
      <sheetName val="PH a mzda"/>
      <sheetName val="K"/>
      <sheetName val="produkt a mzda"/>
      <sheetName val="nezaměstnaní"/>
      <sheetName val="N"/>
    </sheetNames>
    <sheetDataSet>
      <sheetData sheetId="0"/>
      <sheetData sheetId="1"/>
      <sheetData sheetId="2">
        <row r="7">
          <cell r="G7" t="str">
            <v>index</v>
          </cell>
        </row>
        <row r="29">
          <cell r="F29">
            <v>76102.904159430662</v>
          </cell>
        </row>
        <row r="30">
          <cell r="F30">
            <v>87014.84157383148</v>
          </cell>
        </row>
        <row r="31">
          <cell r="F31">
            <v>162668.51520657289</v>
          </cell>
        </row>
        <row r="32">
          <cell r="F32">
            <v>85076.440767300781</v>
          </cell>
        </row>
        <row r="33">
          <cell r="F33">
            <v>247868.40237154055</v>
          </cell>
        </row>
        <row r="34">
          <cell r="F34">
            <v>100221.49768288901</v>
          </cell>
        </row>
        <row r="35">
          <cell r="F35">
            <v>347844.75583455694</v>
          </cell>
        </row>
        <row r="36">
          <cell r="F36">
            <v>88346.074230561178</v>
          </cell>
        </row>
        <row r="37">
          <cell r="F37">
            <v>103720.23839932948</v>
          </cell>
        </row>
        <row r="38">
          <cell r="F38">
            <v>191541.83637523011</v>
          </cell>
        </row>
        <row r="39">
          <cell r="F39">
            <v>98066.592000000004</v>
          </cell>
        </row>
        <row r="40">
          <cell r="F40">
            <v>289446.99999999994</v>
          </cell>
        </row>
        <row r="41">
          <cell r="F41">
            <v>114617.47200000002</v>
          </cell>
        </row>
        <row r="42">
          <cell r="F42">
            <v>404171.38800000004</v>
          </cell>
        </row>
        <row r="43">
          <cell r="F43">
            <v>99240.58100000002</v>
          </cell>
        </row>
        <row r="44">
          <cell r="F44">
            <v>115578.37730542777</v>
          </cell>
        </row>
        <row r="45">
          <cell r="F45">
            <v>214778.3470081893</v>
          </cell>
        </row>
        <row r="49">
          <cell r="D49">
            <v>606374.23</v>
          </cell>
          <cell r="E49">
            <v>108.20232381860089</v>
          </cell>
          <cell r="F49">
            <v>444751.55</v>
          </cell>
          <cell r="G49">
            <v>110.04033516593212</v>
          </cell>
        </row>
        <row r="50">
          <cell r="D50">
            <v>144544</v>
          </cell>
          <cell r="E50">
            <v>107.68869604697166</v>
          </cell>
          <cell r="F50">
            <v>107488.462</v>
          </cell>
          <cell r="G50">
            <v>108.31099628487662</v>
          </cell>
        </row>
        <row r="51">
          <cell r="D51">
            <v>161687</v>
          </cell>
          <cell r="E51">
            <v>103.49431823637136</v>
          </cell>
          <cell r="F51">
            <v>119427.508</v>
          </cell>
          <cell r="G51">
            <v>103.33032076095039</v>
          </cell>
        </row>
        <row r="52">
          <cell r="D52">
            <v>306231</v>
          </cell>
          <cell r="E52">
            <v>105.43262888032072</v>
          </cell>
          <cell r="F52">
            <v>226149.11100000003</v>
          </cell>
          <cell r="G52">
            <v>105.29418544755686</v>
          </cell>
        </row>
        <row r="53">
          <cell r="D53">
            <v>157582</v>
          </cell>
          <cell r="E53">
            <v>106.18017653796915</v>
          </cell>
          <cell r="F53">
            <v>115807.73527360386</v>
          </cell>
          <cell r="G53">
            <v>106.80708709141788</v>
          </cell>
        </row>
        <row r="54">
          <cell r="D54">
            <v>463813</v>
          </cell>
          <cell r="E54">
            <v>105.68542723344156</v>
          </cell>
          <cell r="F54">
            <v>342136.43393658171</v>
          </cell>
          <cell r="G54">
            <v>105.79848599551053</v>
          </cell>
        </row>
        <row r="55">
          <cell r="D55">
            <v>181000</v>
          </cell>
          <cell r="E55">
            <v>108.05170244113272</v>
          </cell>
          <cell r="F55">
            <v>129217.38720307632</v>
          </cell>
          <cell r="G55">
            <v>106.62728919570446</v>
          </cell>
        </row>
        <row r="56">
          <cell r="D56">
            <v>644813</v>
          </cell>
          <cell r="E56">
            <v>106.33911668706635</v>
          </cell>
          <cell r="F56">
            <v>471461.93511139398</v>
          </cell>
          <cell r="G56">
            <v>106.00568679555901</v>
          </cell>
        </row>
        <row r="57">
          <cell r="D57">
            <v>154000</v>
          </cell>
          <cell r="E57">
            <v>106.54195262342263</v>
          </cell>
          <cell r="F57">
            <v>114248.97262656235</v>
          </cell>
          <cell r="G57">
            <v>106.28952215035167</v>
          </cell>
        </row>
        <row r="58">
          <cell r="D58">
            <v>172200</v>
          </cell>
          <cell r="E58">
            <v>106.50206881196385</v>
          </cell>
          <cell r="F58">
            <v>126654.66759943514</v>
          </cell>
          <cell r="G58">
            <v>106.05150330980291</v>
          </cell>
        </row>
        <row r="59">
          <cell r="D59">
            <v>326200</v>
          </cell>
          <cell r="E59">
            <v>106.5208943575275</v>
          </cell>
          <cell r="F59">
            <v>240103.67068321165</v>
          </cell>
          <cell r="G59">
            <v>106.17051273007729</v>
          </cell>
        </row>
        <row r="60">
          <cell r="D60">
            <v>167790</v>
          </cell>
          <cell r="E60">
            <v>106.47789722176391</v>
          </cell>
          <cell r="F60">
            <v>122447.91591041876</v>
          </cell>
          <cell r="G60">
            <v>105.73379716054978</v>
          </cell>
        </row>
        <row r="61">
          <cell r="D61">
            <v>493990</v>
          </cell>
          <cell r="E61">
            <v>106.50628593851401</v>
          </cell>
          <cell r="F61">
            <v>362749.95178819523</v>
          </cell>
          <cell r="G61">
            <v>106.02494087356813</v>
          </cell>
        </row>
        <row r="62">
          <cell r="D62">
            <v>192700</v>
          </cell>
          <cell r="E62">
            <v>106.46408839779005</v>
          </cell>
          <cell r="F62">
            <v>135237.73131688475</v>
          </cell>
          <cell r="G62">
            <v>104.65908206636846</v>
          </cell>
        </row>
        <row r="63">
          <cell r="D63">
            <v>686690</v>
          </cell>
          <cell r="F63">
            <v>498257.36185240728</v>
          </cell>
        </row>
        <row r="64">
          <cell r="D64">
            <v>160087.00966499999</v>
          </cell>
          <cell r="F64">
            <v>121816.91600264964</v>
          </cell>
        </row>
        <row r="65">
          <cell r="D65">
            <v>191607.11069999999</v>
          </cell>
          <cell r="F65">
            <v>135047.00912083182</v>
          </cell>
        </row>
        <row r="69">
          <cell r="D69">
            <v>212157.33898500001</v>
          </cell>
        </row>
        <row r="70">
          <cell r="D70">
            <v>731324.85</v>
          </cell>
        </row>
        <row r="71">
          <cell r="D71">
            <v>170492.66529322497</v>
          </cell>
        </row>
        <row r="72">
          <cell r="D72">
            <v>204061.57289549999</v>
          </cell>
        </row>
        <row r="73">
          <cell r="D73">
            <v>374554.23818872496</v>
          </cell>
        </row>
        <row r="74">
          <cell r="D74">
            <v>178359.16104224999</v>
          </cell>
        </row>
        <row r="75">
          <cell r="D75">
            <v>552913.39923097496</v>
          </cell>
        </row>
        <row r="76">
          <cell r="D76">
            <v>225947.56601902499</v>
          </cell>
        </row>
        <row r="77">
          <cell r="D77">
            <v>778860.96524999989</v>
          </cell>
        </row>
        <row r="78">
          <cell r="D78">
            <v>182512.22770373206</v>
          </cell>
        </row>
        <row r="79">
          <cell r="D79">
            <v>218447.70972305984</v>
          </cell>
        </row>
        <row r="80">
          <cell r="D80">
            <v>400959.93742679188</v>
          </cell>
        </row>
        <row r="81">
          <cell r="D81">
            <v>190933.30353656758</v>
          </cell>
        </row>
        <row r="82">
          <cell r="D82">
            <v>591893.24096335948</v>
          </cell>
        </row>
        <row r="83">
          <cell r="D83">
            <v>241876.64347580023</v>
          </cell>
        </row>
        <row r="84">
          <cell r="D84">
            <v>833769.88443915965</v>
          </cell>
        </row>
        <row r="85">
          <cell r="D85">
            <v>197843.25483084557</v>
          </cell>
        </row>
        <row r="96">
          <cell r="G96" t="str">
            <v>index</v>
          </cell>
        </row>
        <row r="97">
          <cell r="G97">
            <v>0</v>
          </cell>
        </row>
        <row r="98">
          <cell r="G98">
            <v>119.50039337753945</v>
          </cell>
        </row>
        <row r="99">
          <cell r="G99">
            <v>113.9013081526122</v>
          </cell>
        </row>
        <row r="100">
          <cell r="G100">
            <v>116.4481439511022</v>
          </cell>
        </row>
        <row r="101">
          <cell r="G101">
            <v>116.29303761826249</v>
          </cell>
        </row>
        <row r="102">
          <cell r="G102">
            <v>110.04033516593212</v>
          </cell>
        </row>
        <row r="103">
          <cell r="G103">
            <v>106.00568679555901</v>
          </cell>
        </row>
        <row r="104">
          <cell r="G104">
            <v>105.68347617176821</v>
          </cell>
        </row>
        <row r="105">
          <cell r="G105">
            <v>106.63217372670189</v>
          </cell>
        </row>
        <row r="106">
          <cell r="G106">
            <v>107.36659212564915</v>
          </cell>
        </row>
        <row r="107">
          <cell r="G107">
            <v>117.83354814287419</v>
          </cell>
        </row>
        <row r="108">
          <cell r="G108">
            <v>106.02948380758686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F"/>
      <sheetName val="G"/>
      <sheetName val="E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S"/>
      <sheetName val="R"/>
      <sheetName val="T"/>
      <sheetName val="U"/>
    </sheetNames>
    <sheetDataSet>
      <sheetData sheetId="0">
        <row r="231">
          <cell r="B231">
            <v>4.3006426731118603</v>
          </cell>
        </row>
      </sheetData>
      <sheetData sheetId="1"/>
      <sheetData sheetId="2"/>
      <sheetData sheetId="3">
        <row r="5">
          <cell r="C5">
            <v>78.952379303778841</v>
          </cell>
          <cell r="D5">
            <v>76.969818711394566</v>
          </cell>
          <cell r="E5">
            <v>75.63855506114011</v>
          </cell>
          <cell r="F5">
            <v>76.758546165588925</v>
          </cell>
          <cell r="G5">
            <v>75.891235535260236</v>
          </cell>
          <cell r="H5">
            <v>75.707617266036124</v>
          </cell>
          <cell r="I5">
            <v>75.63855506114011</v>
          </cell>
        </row>
        <row r="6">
          <cell r="C6">
            <v>6.0239921064931021</v>
          </cell>
          <cell r="D6">
            <v>8.0684310082190862</v>
          </cell>
          <cell r="E6">
            <v>8.244280158368662</v>
          </cell>
          <cell r="F6">
            <v>8.1525188247199871</v>
          </cell>
          <cell r="G6">
            <v>8.5828446889107983</v>
          </cell>
          <cell r="H6">
            <v>8.3462997604853228</v>
          </cell>
          <cell r="I6">
            <v>8.244280158368662</v>
          </cell>
        </row>
        <row r="9">
          <cell r="C9">
            <v>2.3265072963007842</v>
          </cell>
          <cell r="D9">
            <v>2.7887979376956427</v>
          </cell>
          <cell r="E9">
            <v>3.3705896780070774</v>
          </cell>
        </row>
        <row r="10">
          <cell r="C10">
            <v>7.7221347089269328</v>
          </cell>
          <cell r="D10">
            <v>6.7744689398885152</v>
          </cell>
          <cell r="E10">
            <v>6.1613117970638731</v>
          </cell>
          <cell r="F10">
            <v>6.291487281521758</v>
          </cell>
          <cell r="G10">
            <v>6.202757165343435</v>
          </cell>
          <cell r="H10">
            <v>6.1731848458889145</v>
          </cell>
          <cell r="I10">
            <v>6.1613117970638731</v>
          </cell>
        </row>
      </sheetData>
      <sheetData sheetId="4"/>
      <sheetData sheetId="5">
        <row r="5">
          <cell r="D5">
            <v>0.12498393776709303</v>
          </cell>
          <cell r="F5">
            <v>9.2133819109812456E-2</v>
          </cell>
        </row>
        <row r="6">
          <cell r="F6">
            <v>8.7486602076469258E-2</v>
          </cell>
        </row>
        <row r="7">
          <cell r="F7">
            <v>9.0452057801905406E-2</v>
          </cell>
        </row>
        <row r="8">
          <cell r="F8">
            <v>0.70365847820997229</v>
          </cell>
        </row>
        <row r="9">
          <cell r="F9">
            <v>2.6269042801840555E-2</v>
          </cell>
        </row>
      </sheetData>
      <sheetData sheetId="6">
        <row r="5">
          <cell r="C5">
            <v>76.593720266412944</v>
          </cell>
          <cell r="D5">
            <v>74.039987305617259</v>
          </cell>
          <cell r="E5">
            <v>69.983818770226534</v>
          </cell>
          <cell r="F5">
            <v>72.760818517276078</v>
          </cell>
          <cell r="G5">
            <v>72.652033105433603</v>
          </cell>
          <cell r="H5">
            <v>69.791666666666671</v>
          </cell>
          <cell r="I5">
            <v>69.983818770226534</v>
          </cell>
        </row>
        <row r="6">
          <cell r="C6">
            <v>6.914050111005392</v>
          </cell>
          <cell r="D6">
            <v>10.314185972707078</v>
          </cell>
          <cell r="E6">
            <v>12.783171521035598</v>
          </cell>
          <cell r="F6">
            <v>11.673934921167394</v>
          </cell>
          <cell r="G6">
            <v>12.090680100755668</v>
          </cell>
          <cell r="H6">
            <v>13.221153846153847</v>
          </cell>
          <cell r="I6">
            <v>12.783171521035598</v>
          </cell>
        </row>
        <row r="9">
          <cell r="C9">
            <v>1.2686330478908976</v>
          </cell>
          <cell r="D9">
            <v>1.3646461440812441</v>
          </cell>
          <cell r="E9">
            <v>1.6585760517799353</v>
          </cell>
        </row>
        <row r="10">
          <cell r="C10">
            <v>13.637805264827149</v>
          </cell>
          <cell r="D10">
            <v>12.281815296731196</v>
          </cell>
          <cell r="E10">
            <v>12.257281553398059</v>
          </cell>
          <cell r="F10">
            <v>12.177121771217712</v>
          </cell>
          <cell r="G10">
            <v>11.514933429291112</v>
          </cell>
          <cell r="H10">
            <v>12.620192307692308</v>
          </cell>
          <cell r="I10">
            <v>12.257281553398059</v>
          </cell>
        </row>
      </sheetData>
      <sheetData sheetId="7">
        <row r="43">
          <cell r="B43">
            <v>35430</v>
          </cell>
        </row>
        <row r="46">
          <cell r="B46">
            <v>14.38741182289778</v>
          </cell>
          <cell r="C46">
            <v>8.4486264882030628</v>
          </cell>
          <cell r="D46">
            <v>8.0080813491214293</v>
          </cell>
          <cell r="E46">
            <v>4.2302215105587235</v>
          </cell>
          <cell r="F46">
            <v>2.2009391620280483</v>
          </cell>
          <cell r="G46">
            <v>2.7695392771881706</v>
          </cell>
        </row>
        <row r="47">
          <cell r="B47">
            <v>50.662251705314418</v>
          </cell>
          <cell r="C47">
            <v>49.516104051904072</v>
          </cell>
          <cell r="D47">
            <v>48.225587336028966</v>
          </cell>
          <cell r="E47">
            <v>47.451189871649412</v>
          </cell>
          <cell r="F47">
            <v>42.517474989149704</v>
          </cell>
          <cell r="G47">
            <v>42.805933636343717</v>
          </cell>
        </row>
        <row r="48">
          <cell r="B48">
            <v>76.634575590744888</v>
          </cell>
          <cell r="C48">
            <v>64.853105067732713</v>
          </cell>
          <cell r="D48">
            <v>65.792475549270463</v>
          </cell>
          <cell r="E48">
            <v>68.613192356886699</v>
          </cell>
          <cell r="F48">
            <v>58.445732363360847</v>
          </cell>
          <cell r="G48">
            <v>56.552924479747247</v>
          </cell>
        </row>
        <row r="49">
          <cell r="B49">
            <v>17.274783816087965</v>
          </cell>
          <cell r="C49">
            <v>8.8354841523467087</v>
          </cell>
          <cell r="D49">
            <v>8.4049563149713826</v>
          </cell>
          <cell r="E49">
            <v>8.0558917722281045</v>
          </cell>
          <cell r="F49">
            <v>7.9420727362703056</v>
          </cell>
          <cell r="G49">
            <v>7.6135920970760909</v>
          </cell>
        </row>
      </sheetData>
      <sheetData sheetId="8"/>
      <sheetData sheetId="9"/>
      <sheetData sheetId="10"/>
      <sheetData sheetId="11"/>
      <sheetData sheetId="12"/>
      <sheetData sheetId="13"/>
      <sheetData sheetId="14">
        <row r="29">
          <cell r="F29">
            <v>30.395759038699278</v>
          </cell>
        </row>
        <row r="30">
          <cell r="F30">
            <v>35.360629504509163</v>
          </cell>
        </row>
        <row r="31">
          <cell r="F31">
            <v>45.551992026904607</v>
          </cell>
        </row>
        <row r="32">
          <cell r="F32">
            <v>49.198942556577876</v>
          </cell>
        </row>
        <row r="33">
          <cell r="F33">
            <v>56.982013828046668</v>
          </cell>
        </row>
        <row r="34">
          <cell r="F34">
            <v>63.948731177498487</v>
          </cell>
        </row>
        <row r="35">
          <cell r="F35">
            <v>100</v>
          </cell>
        </row>
      </sheetData>
      <sheetData sheetId="15">
        <row r="39">
          <cell r="J39" t="str">
            <v xml:space="preserve">   velké banky</v>
          </cell>
        </row>
        <row r="40">
          <cell r="J40" t="str">
            <v xml:space="preserve">   malé banky</v>
          </cell>
        </row>
        <row r="41">
          <cell r="J41" t="str">
            <v xml:space="preserve">   zahraniční banky</v>
          </cell>
        </row>
        <row r="42">
          <cell r="J42" t="str">
            <v xml:space="preserve">   pobočky zahraničních bank</v>
          </cell>
        </row>
        <row r="43">
          <cell r="J43" t="str">
            <v xml:space="preserve">   specializované banky</v>
          </cell>
        </row>
        <row r="44">
          <cell r="J44" t="str">
            <v xml:space="preserve">   banky v nucené správě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 refreshError="1"/>
      <sheetData sheetId="2">
        <row r="121">
          <cell r="G121" t="str">
            <v xml:space="preserve"> 3/97</v>
          </cell>
        </row>
        <row r="122">
          <cell r="G122" t="str">
            <v xml:space="preserve"> 4</v>
          </cell>
        </row>
        <row r="123">
          <cell r="G123">
            <v>5</v>
          </cell>
        </row>
        <row r="124">
          <cell r="G124">
            <v>6</v>
          </cell>
        </row>
        <row r="125">
          <cell r="G125">
            <v>7</v>
          </cell>
        </row>
        <row r="126">
          <cell r="G126">
            <v>8</v>
          </cell>
        </row>
        <row r="127">
          <cell r="G127">
            <v>9</v>
          </cell>
        </row>
        <row r="128">
          <cell r="G128">
            <v>10</v>
          </cell>
        </row>
        <row r="129">
          <cell r="G129">
            <v>11</v>
          </cell>
        </row>
        <row r="130">
          <cell r="G130">
            <v>12</v>
          </cell>
        </row>
        <row r="131">
          <cell r="G131" t="str">
            <v xml:space="preserve"> 1/98</v>
          </cell>
        </row>
        <row r="132">
          <cell r="G132">
            <v>2</v>
          </cell>
        </row>
        <row r="133">
          <cell r="G133">
            <v>3</v>
          </cell>
        </row>
        <row r="134">
          <cell r="G134">
            <v>4</v>
          </cell>
        </row>
        <row r="135">
          <cell r="G135">
            <v>5</v>
          </cell>
        </row>
        <row r="136">
          <cell r="G136">
            <v>6</v>
          </cell>
        </row>
        <row r="137">
          <cell r="G137">
            <v>7</v>
          </cell>
        </row>
        <row r="138">
          <cell r="G138">
            <v>8</v>
          </cell>
        </row>
      </sheetData>
      <sheetData sheetId="3">
        <row r="150">
          <cell r="D150">
            <v>1</v>
          </cell>
          <cell r="E150">
            <v>96.6</v>
          </cell>
          <cell r="F150">
            <v>98.9</v>
          </cell>
          <cell r="G150">
            <v>102.8</v>
          </cell>
        </row>
        <row r="151">
          <cell r="D151">
            <v>2</v>
          </cell>
          <cell r="E151">
            <v>100.6</v>
          </cell>
          <cell r="F151">
            <v>98.8</v>
          </cell>
          <cell r="G151">
            <v>105.3</v>
          </cell>
        </row>
        <row r="152">
          <cell r="D152">
            <v>3</v>
          </cell>
          <cell r="E152">
            <v>106.9</v>
          </cell>
          <cell r="F152">
            <v>106</v>
          </cell>
          <cell r="G152">
            <v>118.7</v>
          </cell>
        </row>
        <row r="153">
          <cell r="D153">
            <v>4</v>
          </cell>
          <cell r="E153">
            <v>99.4</v>
          </cell>
          <cell r="F153">
            <v>110</v>
          </cell>
          <cell r="G153">
            <v>111</v>
          </cell>
        </row>
        <row r="154">
          <cell r="D154">
            <v>5</v>
          </cell>
          <cell r="E154">
            <v>101.3</v>
          </cell>
          <cell r="F154">
            <v>102.6</v>
          </cell>
          <cell r="G154">
            <v>107.4</v>
          </cell>
        </row>
        <row r="155">
          <cell r="D155">
            <v>6</v>
          </cell>
          <cell r="E155">
            <v>99.2</v>
          </cell>
          <cell r="F155">
            <v>112.7</v>
          </cell>
          <cell r="G155">
            <v>115</v>
          </cell>
        </row>
        <row r="156">
          <cell r="D156">
            <v>7</v>
          </cell>
          <cell r="E156">
            <v>89.4</v>
          </cell>
          <cell r="F156">
            <v>96.3</v>
          </cell>
          <cell r="G156">
            <v>99.7</v>
          </cell>
        </row>
        <row r="157">
          <cell r="D157">
            <v>8</v>
          </cell>
          <cell r="E157">
            <v>92.9</v>
          </cell>
          <cell r="F157">
            <v>101.3</v>
          </cell>
          <cell r="G157">
            <v>99.2</v>
          </cell>
        </row>
        <row r="158">
          <cell r="D158">
            <v>9</v>
          </cell>
          <cell r="E158">
            <v>104.2</v>
          </cell>
          <cell r="F158">
            <v>117.6</v>
          </cell>
          <cell r="G158">
            <v>114.1</v>
          </cell>
        </row>
        <row r="159">
          <cell r="D159">
            <v>10</v>
          </cell>
          <cell r="E159">
            <v>111</v>
          </cell>
          <cell r="F159">
            <v>121.9</v>
          </cell>
          <cell r="G159">
            <v>113</v>
          </cell>
        </row>
        <row r="160">
          <cell r="D160">
            <v>11</v>
          </cell>
          <cell r="E160">
            <v>110.7</v>
          </cell>
          <cell r="F160">
            <v>123.5</v>
          </cell>
          <cell r="G160">
            <v>103</v>
          </cell>
        </row>
        <row r="161">
          <cell r="D161">
            <v>12</v>
          </cell>
          <cell r="E161">
            <v>108.3</v>
          </cell>
          <cell r="F161">
            <v>105.4</v>
          </cell>
          <cell r="G161">
            <v>96.1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čet prac_Q"/>
      <sheetName val="počet prac_M"/>
      <sheetName val="mzdové prost_Q"/>
      <sheetName val="mzdove prost_M"/>
      <sheetName val="pracovni"/>
      <sheetName val="průměrné mzdy_Q"/>
      <sheetName val="průměrná mzda_M"/>
      <sheetName val="kol_smlouvy"/>
      <sheetName val="R a N mzdy"/>
      <sheetName val="nepodnik_mzdy"/>
      <sheetName val="PP"/>
      <sheetName val="Výroba"/>
      <sheetName val="prid hodnota"/>
      <sheetName val="PH a mzda"/>
      <sheetName val="Pocet_dni"/>
      <sheetName val="Fin_ukazatele"/>
      <sheetName val="nezaměstnaní"/>
      <sheetName val="Prumysl_baze"/>
      <sheetName val="Stavebnictvi1_baze"/>
      <sheetName val="Stavebnictvi2_baze"/>
      <sheetName val="Pridana hodnota_odv"/>
      <sheetName val="PHamzda"/>
      <sheetName val="RozdílNH_20"/>
      <sheetName val="Velke_banky"/>
      <sheetName val="ROPO"/>
      <sheetName val="Teorie"/>
      <sheetName val="N"/>
      <sheetName val="odvětví"/>
      <sheetName val="Mzda_ČD_NH"/>
      <sheetName val="Pocet_obyvatel"/>
      <sheetName val="Vyvoj predikce"/>
      <sheetName val="počet prac"/>
      <sheetName val="mzdové prost"/>
      <sheetName val="průměrné mzdy"/>
      <sheetName val="zmena stavu"/>
      <sheetName val="K"/>
      <sheetName val="produkt a mzda"/>
      <sheetName val="Nezamest_baze"/>
      <sheetName val="Nepodnik_mzda_graf"/>
      <sheetName val="Mzd_ prost_ NU"/>
      <sheetName val="Tvs NT"/>
      <sheetName val="Trexima"/>
    </sheetNames>
    <sheetDataSet>
      <sheetData sheetId="0"/>
      <sheetData sheetId="1"/>
      <sheetData sheetId="2"/>
      <sheetData sheetId="3"/>
      <sheetData sheetId="4">
        <row r="111">
          <cell r="AL111">
            <v>16.399999999999999</v>
          </cell>
          <cell r="AN111">
            <v>16.067857142857143</v>
          </cell>
        </row>
        <row r="112">
          <cell r="AL112">
            <v>15.3</v>
          </cell>
          <cell r="AN112">
            <v>15.35</v>
          </cell>
        </row>
        <row r="113">
          <cell r="AL113">
            <v>14.7</v>
          </cell>
          <cell r="AN113">
            <v>14.632142857142858</v>
          </cell>
        </row>
        <row r="114">
          <cell r="AL114">
            <v>13.1</v>
          </cell>
          <cell r="AN114">
            <v>13.914285714285715</v>
          </cell>
        </row>
        <row r="115">
          <cell r="AL115">
            <v>13.4</v>
          </cell>
          <cell r="AN115">
            <v>13.196428571428571</v>
          </cell>
        </row>
        <row r="116">
          <cell r="AL116">
            <v>12.5</v>
          </cell>
          <cell r="AN116">
            <v>12.478571428571428</v>
          </cell>
        </row>
        <row r="117">
          <cell r="AL117">
            <v>12</v>
          </cell>
          <cell r="AN117">
            <v>11.760714285714286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01">
          <cell r="H201" t="str">
            <v>v  Kč</v>
          </cell>
        </row>
        <row r="226">
          <cell r="H226" t="str">
            <v>zemědělství</v>
          </cell>
          <cell r="R226" t="str">
            <v>stavebnictví</v>
          </cell>
        </row>
        <row r="227">
          <cell r="H227" t="str">
            <v>v  Kč</v>
          </cell>
          <cell r="R227" t="str">
            <v>v  Kč</v>
          </cell>
        </row>
      </sheetData>
      <sheetData sheetId="14"/>
      <sheetData sheetId="15"/>
      <sheetData sheetId="16">
        <row r="145">
          <cell r="N145">
            <v>1.4799999999999998</v>
          </cell>
        </row>
        <row r="146">
          <cell r="N146">
            <v>2.2633333333333336</v>
          </cell>
        </row>
        <row r="147">
          <cell r="N147">
            <v>3.4166666666666665</v>
          </cell>
        </row>
        <row r="148">
          <cell r="N148">
            <v>4.04</v>
          </cell>
        </row>
        <row r="149">
          <cell r="N149">
            <v>4.0866666666666669</v>
          </cell>
        </row>
        <row r="150">
          <cell r="N150">
            <v>2.9233333333333333</v>
          </cell>
        </row>
        <row r="151">
          <cell r="N151">
            <v>2.6433333333333331</v>
          </cell>
        </row>
        <row r="152">
          <cell r="N152">
            <v>2.5033333333333334</v>
          </cell>
        </row>
        <row r="153">
          <cell r="N153">
            <v>2.9500000000000006</v>
          </cell>
        </row>
        <row r="154">
          <cell r="N154">
            <v>2.64</v>
          </cell>
        </row>
        <row r="155">
          <cell r="N155">
            <v>3</v>
          </cell>
        </row>
        <row r="156">
          <cell r="N156">
            <v>3.36</v>
          </cell>
        </row>
        <row r="157">
          <cell r="N157">
            <v>3.67</v>
          </cell>
        </row>
        <row r="158">
          <cell r="N158">
            <v>3.1666666666666665</v>
          </cell>
        </row>
        <row r="159">
          <cell r="N159">
            <v>3.2000000000000006</v>
          </cell>
        </row>
        <row r="160">
          <cell r="N160">
            <v>3.1333333333333333</v>
          </cell>
        </row>
        <row r="161">
          <cell r="N161">
            <v>3.2766666666666668</v>
          </cell>
        </row>
        <row r="162">
          <cell r="N162">
            <v>2.813333333333333</v>
          </cell>
        </row>
        <row r="163">
          <cell r="N163">
            <v>2.9533333333333331</v>
          </cell>
        </row>
        <row r="164">
          <cell r="N164">
            <v>2.8566666666666669</v>
          </cell>
        </row>
        <row r="165">
          <cell r="N165">
            <v>3.1033333333333331</v>
          </cell>
        </row>
        <row r="166">
          <cell r="N166">
            <v>2.7566666666666664</v>
          </cell>
        </row>
        <row r="167">
          <cell r="N167">
            <v>3.1</v>
          </cell>
        </row>
        <row r="168">
          <cell r="N168">
            <v>3.36</v>
          </cell>
        </row>
        <row r="169">
          <cell r="N169">
            <v>4</v>
          </cell>
        </row>
        <row r="170">
          <cell r="N170">
            <v>3.86</v>
          </cell>
        </row>
        <row r="171">
          <cell r="N171">
            <v>4.556</v>
          </cell>
        </row>
        <row r="172">
          <cell r="N172">
            <v>5.0173333333333332</v>
          </cell>
        </row>
        <row r="173">
          <cell r="N173">
            <v>5.5633333333333326</v>
          </cell>
        </row>
        <row r="174">
          <cell r="N174">
            <v>5.4433333333333325</v>
          </cell>
        </row>
        <row r="175">
          <cell r="N175">
            <v>6.41</v>
          </cell>
        </row>
        <row r="176">
          <cell r="N176">
            <v>7.086666666666666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4">
          <cell r="R4">
            <v>11.250741437836922</v>
          </cell>
        </row>
        <row r="5">
          <cell r="R5">
            <v>14.751565485776922</v>
          </cell>
        </row>
        <row r="6">
          <cell r="R6">
            <v>12.692668045012667</v>
          </cell>
        </row>
        <row r="7">
          <cell r="R7">
            <v>12.826567010724673</v>
          </cell>
        </row>
        <row r="8">
          <cell r="R8">
            <v>7.0964998736151017</v>
          </cell>
        </row>
        <row r="9">
          <cell r="R9">
            <v>1.8378133989828029</v>
          </cell>
        </row>
        <row r="10">
          <cell r="R10">
            <v>11.756299454737885</v>
          </cell>
        </row>
        <row r="11">
          <cell r="R11">
            <v>11.557812073659434</v>
          </cell>
        </row>
        <row r="12">
          <cell r="R12">
            <v>-1.9894664624444403</v>
          </cell>
        </row>
        <row r="13">
          <cell r="R13">
            <v>19.077949476261693</v>
          </cell>
        </row>
        <row r="14">
          <cell r="R14">
            <v>9.000362248303972</v>
          </cell>
        </row>
        <row r="15">
          <cell r="R15">
            <v>-3.1218098499434035</v>
          </cell>
        </row>
        <row r="16">
          <cell r="R16">
            <v>7.094100447902008</v>
          </cell>
        </row>
        <row r="17">
          <cell r="R17">
            <v>-6.805914162705804</v>
          </cell>
        </row>
        <row r="18">
          <cell r="R18">
            <v>0.52960916350532727</v>
          </cell>
        </row>
        <row r="19">
          <cell r="R19">
            <v>8.1221239454824428</v>
          </cell>
        </row>
        <row r="20">
          <cell r="R20">
            <v>7.6672494593983203</v>
          </cell>
        </row>
        <row r="21">
          <cell r="R21">
            <v>11.255907369177322</v>
          </cell>
        </row>
        <row r="22">
          <cell r="R22">
            <v>21.357533214730609</v>
          </cell>
        </row>
        <row r="23">
          <cell r="R23">
            <v>12.290380029006187</v>
          </cell>
        </row>
        <row r="24">
          <cell r="R24">
            <v>14.219322521435615</v>
          </cell>
        </row>
        <row r="25">
          <cell r="R25">
            <v>3.8232643480890403</v>
          </cell>
        </row>
        <row r="26">
          <cell r="R26">
            <v>14.501702314581522</v>
          </cell>
        </row>
        <row r="27">
          <cell r="R27">
            <v>-1.9914018004014338</v>
          </cell>
        </row>
        <row r="28">
          <cell r="R28">
            <v>-17.596322516531984</v>
          </cell>
        </row>
        <row r="29">
          <cell r="R29">
            <v>-1.0180418124235615</v>
          </cell>
        </row>
        <row r="30">
          <cell r="R30">
            <v>3.4055815004519445</v>
          </cell>
        </row>
        <row r="31">
          <cell r="R31">
            <v>4.0455035383880613</v>
          </cell>
        </row>
        <row r="32">
          <cell r="R32">
            <v>0.81169596521041854</v>
          </cell>
        </row>
      </sheetData>
      <sheetData sheetId="37"/>
      <sheetData sheetId="38"/>
      <sheetData sheetId="39"/>
      <sheetData sheetId="40"/>
      <sheetData sheetId="4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6">
          <cell r="E6">
            <v>7.8</v>
          </cell>
          <cell r="K6">
            <v>7</v>
          </cell>
        </row>
        <row r="7">
          <cell r="E7">
            <v>8.3000000000000007</v>
          </cell>
          <cell r="K7">
            <v>7.4</v>
          </cell>
        </row>
        <row r="8">
          <cell r="B8" t="str">
            <v>3/95</v>
          </cell>
          <cell r="E8">
            <v>8.3000000000000007</v>
          </cell>
          <cell r="K8">
            <v>7.7</v>
          </cell>
        </row>
        <row r="9">
          <cell r="E9">
            <v>8.9</v>
          </cell>
          <cell r="K9">
            <v>7.7</v>
          </cell>
        </row>
        <row r="10">
          <cell r="E10">
            <v>9.3000000000000007</v>
          </cell>
          <cell r="K10">
            <v>7.6</v>
          </cell>
        </row>
        <row r="11">
          <cell r="B11" t="str">
            <v>6/95</v>
          </cell>
          <cell r="E11">
            <v>9.6</v>
          </cell>
          <cell r="K11">
            <v>7.4</v>
          </cell>
        </row>
        <row r="12">
          <cell r="E12">
            <v>9.6999999999999993</v>
          </cell>
          <cell r="K12">
            <v>7.6</v>
          </cell>
        </row>
        <row r="13">
          <cell r="E13">
            <v>9.6</v>
          </cell>
          <cell r="K13">
            <v>7.8</v>
          </cell>
        </row>
        <row r="14">
          <cell r="B14" t="str">
            <v>9/95</v>
          </cell>
          <cell r="E14">
            <v>9.3000000000000007</v>
          </cell>
          <cell r="K14">
            <v>7.8</v>
          </cell>
        </row>
        <row r="15">
          <cell r="E15">
            <v>8.9</v>
          </cell>
          <cell r="K15">
            <v>7.8</v>
          </cell>
        </row>
        <row r="16">
          <cell r="E16">
            <v>8.9</v>
          </cell>
          <cell r="K16">
            <v>7.7</v>
          </cell>
        </row>
        <row r="17">
          <cell r="B17" t="str">
            <v>12/95</v>
          </cell>
          <cell r="E17">
            <v>8.6999999999999993</v>
          </cell>
          <cell r="K17">
            <v>7.2</v>
          </cell>
        </row>
        <row r="18">
          <cell r="E18">
            <v>8.5</v>
          </cell>
          <cell r="K18">
            <v>6.3</v>
          </cell>
        </row>
        <row r="19">
          <cell r="E19">
            <v>8.3000000000000007</v>
          </cell>
          <cell r="K19">
            <v>5.7</v>
          </cell>
        </row>
        <row r="20">
          <cell r="B20" t="str">
            <v>3/96</v>
          </cell>
          <cell r="E20">
            <v>8.1999999999999993</v>
          </cell>
          <cell r="K20">
            <v>5.2</v>
          </cell>
        </row>
        <row r="21">
          <cell r="E21">
            <v>7.5</v>
          </cell>
          <cell r="K21">
            <v>5.2</v>
          </cell>
        </row>
        <row r="22">
          <cell r="E22">
            <v>7.3</v>
          </cell>
          <cell r="K22">
            <v>5.0999999999999996</v>
          </cell>
        </row>
        <row r="23">
          <cell r="B23" t="str">
            <v>6/96</v>
          </cell>
          <cell r="E23">
            <v>7.1</v>
          </cell>
          <cell r="K23">
            <v>4.8</v>
          </cell>
        </row>
        <row r="24">
          <cell r="E24">
            <v>7.3</v>
          </cell>
          <cell r="K24">
            <v>4.4000000000000004</v>
          </cell>
        </row>
        <row r="25">
          <cell r="E25">
            <v>7.2</v>
          </cell>
          <cell r="K25">
            <v>4.2</v>
          </cell>
        </row>
        <row r="26">
          <cell r="B26" t="str">
            <v>9/96</v>
          </cell>
          <cell r="E26">
            <v>7</v>
          </cell>
          <cell r="K26">
            <v>3.9</v>
          </cell>
        </row>
        <row r="27">
          <cell r="E27">
            <v>6.7</v>
          </cell>
          <cell r="K27">
            <v>4.0999999999999996</v>
          </cell>
        </row>
        <row r="28">
          <cell r="E28">
            <v>6.4</v>
          </cell>
          <cell r="K28">
            <v>4.2</v>
          </cell>
        </row>
        <row r="29">
          <cell r="B29" t="str">
            <v>12/96</v>
          </cell>
          <cell r="E29">
            <v>6.5</v>
          </cell>
          <cell r="K29">
            <v>4.4000000000000004</v>
          </cell>
        </row>
        <row r="30">
          <cell r="E30">
            <v>6.2</v>
          </cell>
          <cell r="K30">
            <v>4.5</v>
          </cell>
        </row>
        <row r="31">
          <cell r="E31">
            <v>6.3</v>
          </cell>
          <cell r="K31">
            <v>4.2</v>
          </cell>
        </row>
        <row r="32">
          <cell r="B32" t="str">
            <v>3/97</v>
          </cell>
          <cell r="E32">
            <v>6.1</v>
          </cell>
          <cell r="K32">
            <v>4.3</v>
          </cell>
        </row>
        <row r="33">
          <cell r="E33">
            <v>6.3</v>
          </cell>
          <cell r="K33">
            <v>4.3</v>
          </cell>
        </row>
        <row r="34">
          <cell r="E34">
            <v>6.1</v>
          </cell>
          <cell r="K34">
            <v>4.0999999999999996</v>
          </cell>
        </row>
        <row r="35">
          <cell r="B35" t="str">
            <v>6/97</v>
          </cell>
          <cell r="E35">
            <v>6.4</v>
          </cell>
          <cell r="K35">
            <v>4.5</v>
          </cell>
        </row>
        <row r="36">
          <cell r="E36">
            <v>6.5</v>
          </cell>
          <cell r="K36">
            <v>5.0999999999999996</v>
          </cell>
        </row>
        <row r="37">
          <cell r="E37">
            <v>7.3</v>
          </cell>
          <cell r="K37">
            <v>5.7</v>
          </cell>
        </row>
        <row r="38">
          <cell r="B38" t="str">
            <v>9/97</v>
          </cell>
          <cell r="E38">
            <v>7.5</v>
          </cell>
          <cell r="K38">
            <v>5.8</v>
          </cell>
        </row>
        <row r="39">
          <cell r="E39">
            <v>7.7</v>
          </cell>
          <cell r="K39">
            <v>5.6</v>
          </cell>
        </row>
        <row r="40">
          <cell r="E40">
            <v>7.6</v>
          </cell>
          <cell r="K40">
            <v>5.5</v>
          </cell>
        </row>
        <row r="41">
          <cell r="B41" t="str">
            <v>12/97</v>
          </cell>
          <cell r="E41">
            <v>7.6</v>
          </cell>
          <cell r="K41">
            <v>5.7</v>
          </cell>
        </row>
        <row r="42">
          <cell r="E42">
            <v>8.5</v>
          </cell>
          <cell r="K42">
            <v>6.1</v>
          </cell>
        </row>
        <row r="43">
          <cell r="E43">
            <v>8.6</v>
          </cell>
          <cell r="K43">
            <v>6.6</v>
          </cell>
        </row>
        <row r="44">
          <cell r="B44" t="str">
            <v>3/98</v>
          </cell>
          <cell r="E44">
            <v>8.4</v>
          </cell>
          <cell r="K44">
            <v>6.5</v>
          </cell>
        </row>
        <row r="45">
          <cell r="E45">
            <v>7.9</v>
          </cell>
          <cell r="K45">
            <v>6.2</v>
          </cell>
        </row>
        <row r="46">
          <cell r="E46">
            <v>7.7</v>
          </cell>
          <cell r="K46">
            <v>6.2</v>
          </cell>
        </row>
        <row r="47">
          <cell r="B47" t="str">
            <v xml:space="preserve">  6/98</v>
          </cell>
          <cell r="E47">
            <v>6.9</v>
          </cell>
          <cell r="K47">
            <v>5.6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loomberg"/>
    </sheetNames>
    <sheetDataSet>
      <sheetData sheetId="0" refreshError="1">
        <row r="7">
          <cell r="A7" t="e">
            <v>#NAME?</v>
          </cell>
          <cell r="V7" t="e">
            <v>#NAME?</v>
          </cell>
          <cell r="Y7" t="e">
            <v>#NAME?</v>
          </cell>
          <cell r="AB7" t="e">
            <v>#NAME?</v>
          </cell>
          <cell r="AE7" t="e">
            <v>#NAME?</v>
          </cell>
          <cell r="AH7" t="e">
            <v>#NAME?</v>
          </cell>
          <cell r="AK7" t="e">
            <v>#NAME?</v>
          </cell>
          <cell r="AN7" t="e">
            <v>#NAME?</v>
          </cell>
          <cell r="AQ7" t="e">
            <v>#NAME?</v>
          </cell>
          <cell r="AT7" t="e">
            <v>#NAME?</v>
          </cell>
          <cell r="AW7" t="e">
            <v>#NAME?</v>
          </cell>
          <cell r="AZ7" t="e">
            <v>#NAME?</v>
          </cell>
          <cell r="BC7" t="e">
            <v>#NAME?</v>
          </cell>
          <cell r="BF7" t="e">
            <v>#NAME?</v>
          </cell>
          <cell r="BI7" t="e">
            <v>#NAME?</v>
          </cell>
          <cell r="BL7" t="e">
            <v>#NAME?</v>
          </cell>
          <cell r="BO7" t="e">
            <v>#NAME?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_IP"/>
      <sheetName val="G_China Steel"/>
      <sheetName val="G_SA Manufacturing"/>
      <sheetName val="industrial production"/>
      <sheetName val="SA Manufacturing"/>
      <sheetName val="G_Shipping Index"/>
      <sheetName val="Shipping index"/>
      <sheetName val="G_PMI"/>
      <sheetName val="PMI"/>
      <sheetName val="G_GDP"/>
      <sheetName val="GDP"/>
      <sheetName val="WB"/>
      <sheetName val="OECD"/>
      <sheetName val="WB-OECD"/>
      <sheetName val="WEO"/>
      <sheetName val="Chart1"/>
      <sheetName val="WEO April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e">
            <v>#NAME?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mption"/>
      <sheetName val="Investment"/>
      <sheetName val="Govt"/>
      <sheetName val="BOP"/>
      <sheetName val="GDP"/>
      <sheetName val="Rand-Annual"/>
      <sheetName val="Rand-Quarterly"/>
      <sheetName val="M3 &amp; Credit"/>
      <sheetName val="Inflation"/>
      <sheetName val="Foreign debt"/>
      <sheetName val="Labour"/>
      <sheetName val="TSE Q-%"/>
      <sheetName val="TSE-Update"/>
      <sheetName val="TSE DataA GDFI"/>
      <sheetName val="TSE DataA BOP"/>
      <sheetName val="TSE DataM"/>
      <sheetName val="Bloomberg"/>
      <sheetName val="ENESummary"/>
      <sheetName val="Information"/>
      <sheetName val="Settings"/>
      <sheetName val="ASSESSMENT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6">
          <cell r="C6" t="e">
            <v>#NAME?</v>
          </cell>
          <cell r="I6">
            <v>26023</v>
          </cell>
        </row>
        <row r="90">
          <cell r="C90" t="e">
            <v>#NAME?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2"/>
      <sheetName val="List2"/>
      <sheetName val="List1"/>
      <sheetName val="A"/>
      <sheetName val="Graf I.2"/>
      <sheetName val="Graf I.3"/>
    </sheetNames>
    <sheetDataSet>
      <sheetData sheetId="0" refreshError="1"/>
      <sheetData sheetId="1"/>
      <sheetData sheetId="2"/>
      <sheetData sheetId="3">
        <row r="2">
          <cell r="A2">
            <v>37623</v>
          </cell>
          <cell r="B2">
            <v>348322</v>
          </cell>
          <cell r="F2">
            <v>467625487</v>
          </cell>
        </row>
        <row r="3">
          <cell r="A3">
            <v>37624</v>
          </cell>
          <cell r="B3">
            <v>873542</v>
          </cell>
          <cell r="F3">
            <v>450176564</v>
          </cell>
        </row>
        <row r="4">
          <cell r="A4">
            <v>37627</v>
          </cell>
          <cell r="B4">
            <v>1076886</v>
          </cell>
          <cell r="F4">
            <v>420474331</v>
          </cell>
        </row>
        <row r="5">
          <cell r="A5">
            <v>37628</v>
          </cell>
          <cell r="B5">
            <v>973326</v>
          </cell>
          <cell r="F5">
            <v>417365244</v>
          </cell>
        </row>
        <row r="6">
          <cell r="A6">
            <v>37629</v>
          </cell>
          <cell r="B6">
            <v>908829</v>
          </cell>
          <cell r="F6">
            <v>417807659</v>
          </cell>
        </row>
        <row r="7">
          <cell r="A7">
            <v>37630</v>
          </cell>
          <cell r="B7">
            <v>1214382</v>
          </cell>
          <cell r="F7">
            <v>381525530</v>
          </cell>
        </row>
        <row r="8">
          <cell r="A8">
            <v>37631</v>
          </cell>
          <cell r="B8">
            <v>1684840</v>
          </cell>
          <cell r="F8">
            <v>421498815</v>
          </cell>
        </row>
        <row r="9">
          <cell r="A9">
            <v>37634</v>
          </cell>
          <cell r="B9">
            <v>2025258</v>
          </cell>
          <cell r="F9">
            <v>488618395</v>
          </cell>
        </row>
        <row r="10">
          <cell r="A10">
            <v>37635</v>
          </cell>
          <cell r="B10">
            <v>1448211</v>
          </cell>
          <cell r="F10">
            <v>371948033</v>
          </cell>
        </row>
        <row r="11">
          <cell r="A11">
            <v>37636</v>
          </cell>
          <cell r="B11">
            <v>2439651</v>
          </cell>
          <cell r="F11">
            <v>380849220</v>
          </cell>
        </row>
        <row r="12">
          <cell r="A12">
            <v>37637</v>
          </cell>
          <cell r="B12">
            <v>1984704</v>
          </cell>
          <cell r="F12">
            <v>355082274</v>
          </cell>
        </row>
        <row r="13">
          <cell r="A13">
            <v>37638</v>
          </cell>
          <cell r="B13">
            <v>919089</v>
          </cell>
          <cell r="F13">
            <v>424253844</v>
          </cell>
        </row>
        <row r="14">
          <cell r="A14">
            <v>37641</v>
          </cell>
          <cell r="B14">
            <v>1977461</v>
          </cell>
          <cell r="F14">
            <v>378071202</v>
          </cell>
        </row>
        <row r="15">
          <cell r="A15">
            <v>37642</v>
          </cell>
          <cell r="B15">
            <v>1350605</v>
          </cell>
          <cell r="F15">
            <v>519601570</v>
          </cell>
        </row>
        <row r="16">
          <cell r="A16">
            <v>37643</v>
          </cell>
          <cell r="B16">
            <v>630136</v>
          </cell>
          <cell r="F16">
            <v>424764869</v>
          </cell>
        </row>
        <row r="17">
          <cell r="A17">
            <v>37644</v>
          </cell>
          <cell r="B17">
            <v>663163</v>
          </cell>
          <cell r="F17">
            <v>397655053</v>
          </cell>
        </row>
        <row r="18">
          <cell r="A18">
            <v>37645</v>
          </cell>
          <cell r="B18">
            <v>551180</v>
          </cell>
          <cell r="F18">
            <v>399076428</v>
          </cell>
        </row>
        <row r="19">
          <cell r="A19">
            <v>37648</v>
          </cell>
          <cell r="B19">
            <v>110489</v>
          </cell>
          <cell r="F19">
            <v>401255669</v>
          </cell>
        </row>
        <row r="20">
          <cell r="A20">
            <v>37649</v>
          </cell>
          <cell r="B20">
            <v>836862</v>
          </cell>
          <cell r="F20">
            <v>316658422</v>
          </cell>
        </row>
        <row r="21">
          <cell r="A21">
            <v>37650</v>
          </cell>
          <cell r="B21">
            <v>610613</v>
          </cell>
          <cell r="F21">
            <v>329300929</v>
          </cell>
        </row>
        <row r="22">
          <cell r="A22">
            <v>37651</v>
          </cell>
          <cell r="B22">
            <v>539685</v>
          </cell>
          <cell r="F22">
            <v>340156728</v>
          </cell>
        </row>
        <row r="23">
          <cell r="A23">
            <v>37652</v>
          </cell>
          <cell r="B23">
            <v>583124</v>
          </cell>
          <cell r="D23">
            <v>23750358</v>
          </cell>
          <cell r="F23">
            <v>418656671</v>
          </cell>
        </row>
        <row r="24">
          <cell r="A24">
            <v>37655</v>
          </cell>
          <cell r="B24">
            <v>709573</v>
          </cell>
          <cell r="F24">
            <v>400311460</v>
          </cell>
        </row>
        <row r="25">
          <cell r="A25">
            <v>37656</v>
          </cell>
          <cell r="B25">
            <v>884121</v>
          </cell>
          <cell r="F25">
            <v>401237283</v>
          </cell>
        </row>
        <row r="26">
          <cell r="A26">
            <v>37657</v>
          </cell>
          <cell r="B26">
            <v>1106424</v>
          </cell>
          <cell r="F26">
            <v>399188607</v>
          </cell>
        </row>
        <row r="27">
          <cell r="A27">
            <v>37658</v>
          </cell>
          <cell r="B27">
            <v>923557</v>
          </cell>
          <cell r="F27">
            <v>395467680</v>
          </cell>
        </row>
        <row r="28">
          <cell r="A28">
            <v>37659</v>
          </cell>
          <cell r="B28">
            <v>925350</v>
          </cell>
          <cell r="F28">
            <v>408936841</v>
          </cell>
        </row>
        <row r="29">
          <cell r="A29">
            <v>37662</v>
          </cell>
          <cell r="B29">
            <v>1748895</v>
          </cell>
          <cell r="F29">
            <v>414554460</v>
          </cell>
        </row>
        <row r="30">
          <cell r="A30">
            <v>37663</v>
          </cell>
          <cell r="B30">
            <v>1733719</v>
          </cell>
          <cell r="F30">
            <v>325454011</v>
          </cell>
        </row>
        <row r="31">
          <cell r="A31">
            <v>37664</v>
          </cell>
          <cell r="B31">
            <v>1176734</v>
          </cell>
          <cell r="F31">
            <v>344799921</v>
          </cell>
        </row>
        <row r="32">
          <cell r="A32">
            <v>37665</v>
          </cell>
          <cell r="B32">
            <v>1527135</v>
          </cell>
          <cell r="F32">
            <v>354614595</v>
          </cell>
        </row>
        <row r="33">
          <cell r="A33">
            <v>37666</v>
          </cell>
          <cell r="B33">
            <v>1050713</v>
          </cell>
          <cell r="F33">
            <v>393152098</v>
          </cell>
        </row>
        <row r="34">
          <cell r="A34">
            <v>37669</v>
          </cell>
          <cell r="B34">
            <v>3117884</v>
          </cell>
          <cell r="F34">
            <v>180483447</v>
          </cell>
        </row>
        <row r="35">
          <cell r="A35">
            <v>37670</v>
          </cell>
          <cell r="B35">
            <v>1506995</v>
          </cell>
          <cell r="F35">
            <v>431102774</v>
          </cell>
        </row>
        <row r="36">
          <cell r="A36">
            <v>37671</v>
          </cell>
          <cell r="B36">
            <v>933710</v>
          </cell>
          <cell r="F36">
            <v>364338506</v>
          </cell>
        </row>
        <row r="37">
          <cell r="A37">
            <v>37672</v>
          </cell>
          <cell r="B37">
            <v>1709405</v>
          </cell>
          <cell r="F37">
            <v>444818966</v>
          </cell>
        </row>
        <row r="38">
          <cell r="A38">
            <v>37673</v>
          </cell>
          <cell r="B38">
            <v>1150645</v>
          </cell>
          <cell r="F38">
            <v>451146620</v>
          </cell>
        </row>
        <row r="39">
          <cell r="A39">
            <v>37676</v>
          </cell>
          <cell r="B39">
            <v>700575</v>
          </cell>
          <cell r="F39">
            <v>349543917</v>
          </cell>
        </row>
        <row r="40">
          <cell r="A40">
            <v>37677</v>
          </cell>
          <cell r="B40">
            <v>1031523</v>
          </cell>
          <cell r="F40">
            <v>341033734</v>
          </cell>
        </row>
        <row r="41">
          <cell r="A41">
            <v>37678</v>
          </cell>
          <cell r="B41">
            <v>774277</v>
          </cell>
          <cell r="F41">
            <v>337974599</v>
          </cell>
        </row>
        <row r="42">
          <cell r="A42">
            <v>37679</v>
          </cell>
          <cell r="B42">
            <v>705260</v>
          </cell>
          <cell r="F42">
            <v>374471267</v>
          </cell>
        </row>
        <row r="43">
          <cell r="A43">
            <v>37680</v>
          </cell>
          <cell r="B43">
            <v>621874</v>
          </cell>
          <cell r="D43">
            <v>24038369</v>
          </cell>
          <cell r="F43">
            <v>409706129</v>
          </cell>
        </row>
        <row r="44">
          <cell r="A44">
            <v>37683</v>
          </cell>
          <cell r="B44">
            <v>888600</v>
          </cell>
          <cell r="F44">
            <v>368725959</v>
          </cell>
        </row>
        <row r="45">
          <cell r="A45">
            <v>37684</v>
          </cell>
          <cell r="B45">
            <v>920567</v>
          </cell>
          <cell r="F45">
            <v>387721542</v>
          </cell>
        </row>
        <row r="46">
          <cell r="A46">
            <v>37685</v>
          </cell>
          <cell r="B46">
            <v>1156404</v>
          </cell>
          <cell r="F46">
            <v>334859920</v>
          </cell>
        </row>
        <row r="47">
          <cell r="A47">
            <v>37686</v>
          </cell>
          <cell r="B47">
            <v>959384</v>
          </cell>
          <cell r="F47">
            <v>333023745</v>
          </cell>
        </row>
        <row r="48">
          <cell r="A48">
            <v>37687</v>
          </cell>
          <cell r="B48">
            <v>951047</v>
          </cell>
          <cell r="F48">
            <v>354210388</v>
          </cell>
        </row>
        <row r="49">
          <cell r="A49">
            <v>37690</v>
          </cell>
          <cell r="B49">
            <v>1797707</v>
          </cell>
          <cell r="F49">
            <v>371036676</v>
          </cell>
        </row>
        <row r="50">
          <cell r="A50">
            <v>37691</v>
          </cell>
          <cell r="B50">
            <v>1769389</v>
          </cell>
          <cell r="F50">
            <v>338809576</v>
          </cell>
        </row>
        <row r="51">
          <cell r="A51">
            <v>37692</v>
          </cell>
          <cell r="B51">
            <v>1164341</v>
          </cell>
          <cell r="F51">
            <v>376860766</v>
          </cell>
        </row>
        <row r="52">
          <cell r="A52">
            <v>37693</v>
          </cell>
          <cell r="B52">
            <v>1574029</v>
          </cell>
          <cell r="F52">
            <v>377317439</v>
          </cell>
        </row>
        <row r="53">
          <cell r="A53">
            <v>37694</v>
          </cell>
          <cell r="B53">
            <v>977366</v>
          </cell>
          <cell r="F53">
            <v>443445945</v>
          </cell>
        </row>
        <row r="54">
          <cell r="A54">
            <v>37697</v>
          </cell>
          <cell r="B54">
            <v>3165201</v>
          </cell>
          <cell r="F54">
            <v>513143097</v>
          </cell>
        </row>
        <row r="55">
          <cell r="A55">
            <v>37698</v>
          </cell>
          <cell r="B55">
            <v>1632596</v>
          </cell>
          <cell r="F55">
            <v>464351867</v>
          </cell>
        </row>
        <row r="56">
          <cell r="A56">
            <v>37699</v>
          </cell>
          <cell r="B56">
            <v>949049</v>
          </cell>
          <cell r="F56">
            <v>404075081</v>
          </cell>
        </row>
        <row r="57">
          <cell r="A57">
            <v>37700</v>
          </cell>
          <cell r="B57">
            <v>1708923</v>
          </cell>
          <cell r="F57">
            <v>391426628</v>
          </cell>
        </row>
        <row r="58">
          <cell r="A58">
            <v>37701</v>
          </cell>
          <cell r="B58">
            <v>1182361</v>
          </cell>
          <cell r="F58">
            <v>397408292</v>
          </cell>
        </row>
        <row r="59">
          <cell r="A59">
            <v>37704</v>
          </cell>
          <cell r="B59">
            <v>736833</v>
          </cell>
          <cell r="F59">
            <v>397981420</v>
          </cell>
        </row>
        <row r="60">
          <cell r="A60">
            <v>37705</v>
          </cell>
          <cell r="B60">
            <v>1087356</v>
          </cell>
          <cell r="F60">
            <v>349399161</v>
          </cell>
        </row>
        <row r="61">
          <cell r="A61">
            <v>37706</v>
          </cell>
          <cell r="B61">
            <v>801596</v>
          </cell>
          <cell r="F61">
            <v>335310838</v>
          </cell>
        </row>
        <row r="62">
          <cell r="A62">
            <v>37707</v>
          </cell>
          <cell r="B62">
            <v>633291</v>
          </cell>
          <cell r="F62">
            <v>331570217</v>
          </cell>
        </row>
        <row r="63">
          <cell r="A63">
            <v>37708</v>
          </cell>
          <cell r="B63">
            <v>633415</v>
          </cell>
          <cell r="F63">
            <v>359370513</v>
          </cell>
        </row>
        <row r="64">
          <cell r="A64">
            <v>37711</v>
          </cell>
          <cell r="B64">
            <v>705240</v>
          </cell>
          <cell r="D64">
            <v>25394695</v>
          </cell>
          <cell r="F64">
            <v>432446486</v>
          </cell>
        </row>
        <row r="65">
          <cell r="A65">
            <v>37712</v>
          </cell>
          <cell r="B65">
            <v>880623</v>
          </cell>
          <cell r="F65">
            <v>359570294</v>
          </cell>
        </row>
        <row r="66">
          <cell r="A66">
            <v>37713</v>
          </cell>
          <cell r="B66">
            <v>799151</v>
          </cell>
          <cell r="F66">
            <v>330123210</v>
          </cell>
        </row>
        <row r="67">
          <cell r="A67">
            <v>37714</v>
          </cell>
          <cell r="B67">
            <v>697185</v>
          </cell>
          <cell r="F67">
            <v>358174285</v>
          </cell>
        </row>
        <row r="68">
          <cell r="A68">
            <v>37715</v>
          </cell>
          <cell r="B68">
            <v>758229</v>
          </cell>
          <cell r="F68">
            <v>391598783</v>
          </cell>
        </row>
        <row r="69">
          <cell r="A69">
            <v>37718</v>
          </cell>
          <cell r="B69">
            <v>1420130</v>
          </cell>
          <cell r="F69">
            <v>358292977</v>
          </cell>
        </row>
        <row r="70">
          <cell r="A70">
            <v>37719</v>
          </cell>
          <cell r="B70">
            <v>1148795</v>
          </cell>
          <cell r="F70">
            <v>353319656</v>
          </cell>
        </row>
        <row r="71">
          <cell r="A71">
            <v>37720</v>
          </cell>
          <cell r="B71">
            <v>1269758</v>
          </cell>
          <cell r="F71">
            <v>318890829</v>
          </cell>
        </row>
        <row r="72">
          <cell r="A72">
            <v>37721</v>
          </cell>
          <cell r="B72">
            <v>1745818</v>
          </cell>
          <cell r="F72">
            <v>355998604</v>
          </cell>
        </row>
        <row r="73">
          <cell r="A73">
            <v>37722</v>
          </cell>
          <cell r="B73">
            <v>1973756</v>
          </cell>
          <cell r="F73">
            <v>426233204</v>
          </cell>
        </row>
        <row r="74">
          <cell r="A74">
            <v>37725</v>
          </cell>
          <cell r="B74">
            <v>1437806</v>
          </cell>
          <cell r="F74">
            <v>512568273</v>
          </cell>
        </row>
        <row r="75">
          <cell r="A75">
            <v>37726</v>
          </cell>
          <cell r="B75">
            <v>2827863</v>
          </cell>
          <cell r="F75">
            <v>430342533</v>
          </cell>
        </row>
        <row r="76">
          <cell r="A76">
            <v>37727</v>
          </cell>
          <cell r="B76">
            <v>2035185</v>
          </cell>
          <cell r="F76">
            <v>312310987</v>
          </cell>
        </row>
        <row r="77">
          <cell r="A77">
            <v>37728</v>
          </cell>
          <cell r="B77">
            <v>1113572</v>
          </cell>
          <cell r="F77">
            <v>312087820</v>
          </cell>
        </row>
        <row r="78">
          <cell r="A78">
            <v>37729</v>
          </cell>
          <cell r="B78">
            <v>893276</v>
          </cell>
          <cell r="F78">
            <v>358885147</v>
          </cell>
        </row>
        <row r="79">
          <cell r="A79">
            <v>37733</v>
          </cell>
          <cell r="B79">
            <v>2236336</v>
          </cell>
          <cell r="F79">
            <v>500825333</v>
          </cell>
        </row>
        <row r="80">
          <cell r="A80">
            <v>37734</v>
          </cell>
          <cell r="B80">
            <v>1220105</v>
          </cell>
          <cell r="F80">
            <v>394093571</v>
          </cell>
        </row>
        <row r="81">
          <cell r="A81">
            <v>37735</v>
          </cell>
          <cell r="B81">
            <v>704506</v>
          </cell>
          <cell r="F81">
            <v>371185605</v>
          </cell>
        </row>
        <row r="82">
          <cell r="A82">
            <v>37736</v>
          </cell>
          <cell r="B82">
            <v>1058301</v>
          </cell>
          <cell r="F82">
            <v>382135008</v>
          </cell>
        </row>
        <row r="83">
          <cell r="A83">
            <v>37739</v>
          </cell>
          <cell r="B83">
            <v>998937</v>
          </cell>
          <cell r="F83">
            <v>359676144</v>
          </cell>
        </row>
        <row r="84">
          <cell r="A84">
            <v>37740</v>
          </cell>
          <cell r="B84">
            <v>819057</v>
          </cell>
          <cell r="F84">
            <v>374751418</v>
          </cell>
        </row>
        <row r="85">
          <cell r="A85">
            <v>37741</v>
          </cell>
          <cell r="B85">
            <v>690327</v>
          </cell>
          <cell r="D85">
            <v>26728716</v>
          </cell>
          <cell r="F85">
            <v>406162890</v>
          </cell>
        </row>
        <row r="86">
          <cell r="A86">
            <v>37743</v>
          </cell>
          <cell r="B86">
            <v>918849</v>
          </cell>
          <cell r="F86">
            <v>489841868</v>
          </cell>
        </row>
        <row r="87">
          <cell r="A87">
            <v>37746</v>
          </cell>
          <cell r="B87">
            <v>1383823</v>
          </cell>
          <cell r="F87">
            <v>308466897</v>
          </cell>
        </row>
        <row r="88">
          <cell r="A88">
            <v>37747</v>
          </cell>
          <cell r="B88">
            <v>1113029</v>
          </cell>
          <cell r="F88">
            <v>329428459</v>
          </cell>
        </row>
        <row r="89">
          <cell r="A89">
            <v>37748</v>
          </cell>
          <cell r="B89">
            <v>1155935</v>
          </cell>
          <cell r="F89">
            <v>338765859</v>
          </cell>
        </row>
        <row r="90">
          <cell r="A90">
            <v>37750</v>
          </cell>
          <cell r="B90">
            <v>1499067</v>
          </cell>
          <cell r="F90">
            <v>513242830</v>
          </cell>
        </row>
        <row r="91">
          <cell r="A91">
            <v>37753</v>
          </cell>
          <cell r="B91">
            <v>2112107</v>
          </cell>
          <cell r="F91">
            <v>401953763</v>
          </cell>
        </row>
        <row r="92">
          <cell r="A92">
            <v>37754</v>
          </cell>
          <cell r="B92">
            <v>2099167</v>
          </cell>
          <cell r="F92">
            <v>354799155</v>
          </cell>
        </row>
        <row r="93">
          <cell r="A93">
            <v>37755</v>
          </cell>
          <cell r="B93">
            <v>1244271</v>
          </cell>
          <cell r="F93">
            <v>383396120</v>
          </cell>
        </row>
        <row r="94">
          <cell r="A94">
            <v>37756</v>
          </cell>
          <cell r="B94">
            <v>2617794</v>
          </cell>
          <cell r="F94">
            <v>357289641</v>
          </cell>
        </row>
        <row r="95">
          <cell r="A95">
            <v>37757</v>
          </cell>
          <cell r="B95">
            <v>2007653</v>
          </cell>
          <cell r="F95">
            <v>381090806</v>
          </cell>
        </row>
        <row r="96">
          <cell r="A96">
            <v>37760</v>
          </cell>
          <cell r="B96">
            <v>1292687</v>
          </cell>
          <cell r="F96">
            <v>393139478</v>
          </cell>
        </row>
        <row r="97">
          <cell r="A97">
            <v>37761</v>
          </cell>
          <cell r="B97">
            <v>1947643</v>
          </cell>
          <cell r="F97">
            <v>368024006</v>
          </cell>
        </row>
        <row r="98">
          <cell r="A98">
            <v>37762</v>
          </cell>
          <cell r="B98">
            <v>1279729</v>
          </cell>
          <cell r="F98">
            <v>346066707</v>
          </cell>
        </row>
        <row r="99">
          <cell r="A99">
            <v>37763</v>
          </cell>
          <cell r="B99">
            <v>780969</v>
          </cell>
          <cell r="F99">
            <v>421130674</v>
          </cell>
        </row>
        <row r="100">
          <cell r="A100">
            <v>37764</v>
          </cell>
          <cell r="B100">
            <v>671592</v>
          </cell>
          <cell r="F100">
            <v>470010672</v>
          </cell>
        </row>
        <row r="101">
          <cell r="A101">
            <v>37767</v>
          </cell>
          <cell r="B101">
            <v>1246226</v>
          </cell>
          <cell r="F101">
            <v>417050437</v>
          </cell>
        </row>
        <row r="102">
          <cell r="A102">
            <v>37768</v>
          </cell>
          <cell r="B102">
            <v>880432</v>
          </cell>
          <cell r="F102">
            <v>397360337</v>
          </cell>
        </row>
        <row r="103">
          <cell r="A103">
            <v>37769</v>
          </cell>
          <cell r="B103">
            <v>675049</v>
          </cell>
          <cell r="F103">
            <v>325495387</v>
          </cell>
        </row>
        <row r="104">
          <cell r="A104">
            <v>37770</v>
          </cell>
          <cell r="B104">
            <v>648193</v>
          </cell>
          <cell r="F104">
            <v>317169721</v>
          </cell>
        </row>
        <row r="105">
          <cell r="A105">
            <v>37771</v>
          </cell>
          <cell r="B105">
            <v>629864</v>
          </cell>
          <cell r="D105">
            <v>26204079</v>
          </cell>
          <cell r="F105">
            <v>385932262</v>
          </cell>
        </row>
        <row r="106">
          <cell r="A106">
            <v>37774</v>
          </cell>
          <cell r="B106">
            <v>800915</v>
          </cell>
          <cell r="F106">
            <v>317962544</v>
          </cell>
        </row>
        <row r="107">
          <cell r="A107">
            <v>37775</v>
          </cell>
          <cell r="B107">
            <v>984755</v>
          </cell>
          <cell r="F107">
            <v>306159911</v>
          </cell>
        </row>
        <row r="108">
          <cell r="A108">
            <v>37776</v>
          </cell>
          <cell r="B108">
            <v>707720</v>
          </cell>
          <cell r="F108">
            <v>334121467</v>
          </cell>
        </row>
        <row r="109">
          <cell r="A109">
            <v>37777</v>
          </cell>
          <cell r="B109">
            <v>1212753</v>
          </cell>
          <cell r="F109">
            <v>325174155</v>
          </cell>
        </row>
        <row r="110">
          <cell r="A110">
            <v>37778</v>
          </cell>
          <cell r="B110">
            <v>1075796</v>
          </cell>
          <cell r="F110">
            <v>403647327</v>
          </cell>
        </row>
        <row r="111">
          <cell r="A111">
            <v>37781</v>
          </cell>
          <cell r="B111">
            <v>1203849</v>
          </cell>
          <cell r="F111">
            <v>392970289</v>
          </cell>
        </row>
        <row r="112">
          <cell r="A112">
            <v>37782</v>
          </cell>
          <cell r="B112">
            <v>1797144</v>
          </cell>
          <cell r="F112">
            <v>352734638</v>
          </cell>
        </row>
        <row r="113">
          <cell r="A113">
            <v>37783</v>
          </cell>
          <cell r="B113">
            <v>1717597</v>
          </cell>
          <cell r="F113">
            <v>348253953</v>
          </cell>
        </row>
        <row r="114">
          <cell r="A114">
            <v>37784</v>
          </cell>
          <cell r="B114">
            <v>1521306</v>
          </cell>
          <cell r="F114">
            <v>338886393</v>
          </cell>
        </row>
        <row r="115">
          <cell r="A115">
            <v>37785</v>
          </cell>
          <cell r="B115">
            <v>1270259</v>
          </cell>
          <cell r="F115">
            <v>396291489</v>
          </cell>
        </row>
        <row r="116">
          <cell r="A116">
            <v>37788</v>
          </cell>
          <cell r="B116">
            <v>3091931</v>
          </cell>
          <cell r="F116">
            <v>419622811</v>
          </cell>
        </row>
        <row r="117">
          <cell r="A117">
            <v>37789</v>
          </cell>
          <cell r="B117">
            <v>1754454</v>
          </cell>
          <cell r="F117">
            <v>361743971</v>
          </cell>
        </row>
        <row r="118">
          <cell r="A118">
            <v>37790</v>
          </cell>
          <cell r="B118">
            <v>883289</v>
          </cell>
          <cell r="F118">
            <v>355928244</v>
          </cell>
        </row>
        <row r="119">
          <cell r="A119">
            <v>37791</v>
          </cell>
          <cell r="B119">
            <v>934731</v>
          </cell>
          <cell r="F119">
            <v>444165536</v>
          </cell>
        </row>
        <row r="120">
          <cell r="A120">
            <v>37792</v>
          </cell>
          <cell r="F120">
            <v>399212506</v>
          </cell>
        </row>
        <row r="121">
          <cell r="A121">
            <v>37795</v>
          </cell>
          <cell r="F121">
            <v>451851222</v>
          </cell>
        </row>
        <row r="122">
          <cell r="F122">
            <v>431905014</v>
          </cell>
        </row>
      </sheetData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art1"/>
      <sheetName val="quatQ"/>
      <sheetName val="quatM"/>
      <sheetName val="TSE_M"/>
      <sheetName val="TSE_Q"/>
      <sheetName val="TSE_CPIAssumptions"/>
      <sheetName val="TSE_Quarterly"/>
      <sheetName val="D-NomEff"/>
      <sheetName val="Assumptions"/>
      <sheetName val="Maize"/>
      <sheetName val="D"/>
      <sheetName val="M"/>
      <sheetName val="Q"/>
      <sheetName val="A"/>
      <sheetName val="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7">
          <cell r="B7" t="e">
            <v>#NAME?</v>
          </cell>
          <cell r="D7" t="e">
            <v>#NAME?</v>
          </cell>
          <cell r="F7" t="e">
            <v>#NAME?</v>
          </cell>
          <cell r="H7" t="e">
            <v>#NAME?</v>
          </cell>
          <cell r="J7" t="e">
            <v>#NAME?</v>
          </cell>
          <cell r="L7" t="e">
            <v>#NAME?</v>
          </cell>
          <cell r="O7" t="e">
            <v>#NAME?</v>
          </cell>
          <cell r="Q7" t="e">
            <v>#NAME?</v>
          </cell>
          <cell r="S7" t="e">
            <v>#NAME?</v>
          </cell>
          <cell r="U7" t="e">
            <v>#NAME?</v>
          </cell>
          <cell r="W7" t="e">
            <v>#NAME?</v>
          </cell>
          <cell r="Z7" t="e">
            <v>#NAME?</v>
          </cell>
          <cell r="AB7" t="e">
            <v>#NAME?</v>
          </cell>
          <cell r="AD7" t="e">
            <v>#NAME?</v>
          </cell>
        </row>
      </sheetData>
      <sheetData sheetId="11" refreshError="1">
        <row r="6">
          <cell r="C6" t="e">
            <v>#NAME?</v>
          </cell>
          <cell r="E6" t="e">
            <v>#NAME?</v>
          </cell>
          <cell r="G6" t="e">
            <v>#NAME?</v>
          </cell>
          <cell r="I6" t="e">
            <v>#NAME?</v>
          </cell>
          <cell r="K6" t="e">
            <v>#NAME?</v>
          </cell>
          <cell r="M6" t="e">
            <v>#NAME?</v>
          </cell>
          <cell r="O6" t="e">
            <v>#NAME?</v>
          </cell>
          <cell r="V6" t="e">
            <v>#NAME?</v>
          </cell>
          <cell r="X6" t="e">
            <v>#NAME?</v>
          </cell>
          <cell r="Z6" t="e">
            <v>#NAME?</v>
          </cell>
          <cell r="AB6" t="e">
            <v>#NAME?</v>
          </cell>
          <cell r="AD6" t="e">
            <v>#NAME?</v>
          </cell>
          <cell r="AF6" t="e">
            <v>#NAME?</v>
          </cell>
          <cell r="AH6" t="e">
            <v>#NAME?</v>
          </cell>
          <cell r="AJ6" t="e">
            <v>#NAME?</v>
          </cell>
        </row>
        <row r="18">
          <cell r="Q18" t="e">
            <v>#NAME?</v>
          </cell>
          <cell r="AL18" t="e">
            <v>#NAME?</v>
          </cell>
        </row>
        <row r="30">
          <cell r="S30" t="e">
            <v>#NAME?</v>
          </cell>
        </row>
      </sheetData>
      <sheetData sheetId="12" refreshError="1">
        <row r="6">
          <cell r="C6" t="e">
            <v>#NAME?</v>
          </cell>
          <cell r="E6" t="e">
            <v>#NAME?</v>
          </cell>
          <cell r="G6" t="e">
            <v>#NAME?</v>
          </cell>
          <cell r="I6" t="e">
            <v>#NAME?</v>
          </cell>
          <cell r="K6" t="e">
            <v>#NAME?</v>
          </cell>
          <cell r="M6" t="e">
            <v>#NAME?</v>
          </cell>
          <cell r="O6" t="e">
            <v>#NAME?</v>
          </cell>
          <cell r="Q6" t="e">
            <v>#NAME?</v>
          </cell>
          <cell r="T6" t="e">
            <v>#NAME?</v>
          </cell>
          <cell r="V6" t="e">
            <v>#NAME?</v>
          </cell>
          <cell r="X6" t="e">
            <v>#NAME?</v>
          </cell>
          <cell r="Z6" t="e">
            <v>#NAME?</v>
          </cell>
          <cell r="AB6" t="e">
            <v>#NAME?</v>
          </cell>
          <cell r="AD6" t="e">
            <v>#NAME?</v>
          </cell>
          <cell r="AF6" t="e">
            <v>#NAME?</v>
          </cell>
          <cell r="AH6" t="e">
            <v>#NAME?</v>
          </cell>
        </row>
      </sheetData>
      <sheetData sheetId="13" refreshError="1"/>
      <sheetData sheetId="1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ieldspreads"/>
      <sheetName val="usdeur"/>
      <sheetName val="usdeur nove"/>
      <sheetName val="consensus forecast"/>
    </sheetNames>
    <sheetDataSet>
      <sheetData sheetId="0"/>
      <sheetData sheetId="1"/>
      <sheetData sheetId="2"/>
      <sheetData sheetId="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Settings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SP"/>
      <sheetName val="Deviations"/>
      <sheetName val="C-Grants"/>
      <sheetName val="Own Receipts"/>
      <sheetName val="Help"/>
      <sheetName val="Suspense Accounts"/>
      <sheetName val="Bank Recon"/>
      <sheetName val="ShtSet"/>
      <sheetName val="21"/>
      <sheetName val="IYM Model 2009-10 - Version 1"/>
      <sheetName val="Cover"/>
    </sheetNames>
    <sheetDataSet>
      <sheetData sheetId="0" refreshError="1"/>
      <sheetData sheetId="1" refreshError="1"/>
      <sheetData sheetId="2" refreshError="1">
        <row r="223">
          <cell r="C223">
            <v>0</v>
          </cell>
        </row>
        <row r="257">
          <cell r="C257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  <sheetName val="2001"/>
    </sheetNames>
    <sheetDataSet>
      <sheetData sheetId="0" refreshError="1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</sheetData>
      <sheetData sheetId="1"/>
      <sheetData sheetId="2"/>
      <sheetData sheetId="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  <sheetName val="Settings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SP"/>
      <sheetName val="Deviations"/>
      <sheetName val="C-Grants"/>
      <sheetName val="Own Receipts"/>
      <sheetName val="Help"/>
      <sheetName val="Suspense Accounts"/>
      <sheetName val="Bank Recon"/>
      <sheetName val="ShtSet"/>
      <sheetName val="21"/>
    </sheetNames>
    <sheetDataSet>
      <sheetData sheetId="0" refreshError="1"/>
      <sheetData sheetId="1" refreshError="1">
        <row r="8">
          <cell r="N8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&amp;P"/>
      <sheetName val="Eqs"/>
      <sheetName val="FinCons"/>
      <sheetName val="JPM"/>
      <sheetName val="Sheet1"/>
      <sheetName val="G7EMVol"/>
      <sheetName val="CNY"/>
      <sheetName val="ZAR"/>
      <sheetName val="ZARannualPerf"/>
    </sheetNames>
    <sheetDataSet>
      <sheetData sheetId="0"/>
      <sheetData sheetId="1">
        <row r="1">
          <cell r="A1" t="str">
            <v>Start Date</v>
          </cell>
          <cell r="B1">
            <v>43101</v>
          </cell>
        </row>
        <row r="2">
          <cell r="A2" t="str">
            <v>End Date</v>
          </cell>
        </row>
        <row r="4">
          <cell r="B4" t="str">
            <v>SPX Index</v>
          </cell>
          <cell r="C4" t="str">
            <v>SX5E Index</v>
          </cell>
          <cell r="D4" t="str">
            <v>FTSEMIB Index</v>
          </cell>
          <cell r="E4" t="str">
            <v>SHSZ300 Index</v>
          </cell>
          <cell r="F4" t="str">
            <v>NKY Index</v>
          </cell>
        </row>
        <row r="5">
          <cell r="B5" t="str">
            <v>Last Price</v>
          </cell>
          <cell r="C5" t="str">
            <v>Last Price</v>
          </cell>
          <cell r="D5" t="str">
            <v>Last Price</v>
          </cell>
          <cell r="E5" t="str">
            <v>Last Price</v>
          </cell>
          <cell r="F5" t="str">
            <v>Last Price</v>
          </cell>
        </row>
        <row r="6">
          <cell r="A6" t="str">
            <v>Dates</v>
          </cell>
          <cell r="B6" t="str">
            <v>PX_LAST</v>
          </cell>
          <cell r="C6" t="str">
            <v>PX_LAST</v>
          </cell>
          <cell r="D6" t="str">
            <v>PX_LAST</v>
          </cell>
          <cell r="E6" t="str">
            <v>PX_LAST</v>
          </cell>
          <cell r="F6" t="str">
            <v>PX_LAST</v>
          </cell>
        </row>
        <row r="7">
          <cell r="A7">
            <v>43105</v>
          </cell>
          <cell r="B7">
            <v>2743.15</v>
          </cell>
          <cell r="C7">
            <v>3607.63</v>
          </cell>
          <cell r="D7">
            <v>22762.29</v>
          </cell>
          <cell r="E7">
            <v>4138.75</v>
          </cell>
          <cell r="F7">
            <v>23714.53</v>
          </cell>
        </row>
      </sheetData>
      <sheetData sheetId="2">
        <row r="1">
          <cell r="A1" t="str">
            <v>Start Date</v>
          </cell>
        </row>
      </sheetData>
      <sheetData sheetId="3">
        <row r="1">
          <cell r="A1" t="str">
            <v>Start Date</v>
          </cell>
        </row>
      </sheetData>
      <sheetData sheetId="4"/>
      <sheetData sheetId="5">
        <row r="3">
          <cell r="B3" t="str">
            <v>G7 FX volatility</v>
          </cell>
        </row>
      </sheetData>
      <sheetData sheetId="6">
        <row r="3">
          <cell r="B3" t="str">
            <v xml:space="preserve">CNY  </v>
          </cell>
        </row>
      </sheetData>
      <sheetData sheetId="7"/>
      <sheetData sheetId="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dTight"/>
      <sheetName val="USD"/>
      <sheetName val="FinCons"/>
      <sheetName val="LIBOR"/>
      <sheetName val="S&amp;P"/>
      <sheetName val="WorldEx"/>
      <sheetName val="Eqs"/>
      <sheetName val="Fwd PEs"/>
    </sheetNames>
    <sheetDataSet>
      <sheetData sheetId="0">
        <row r="1">
          <cell r="A1" t="str">
            <v>Start Date</v>
          </cell>
          <cell r="B1">
            <v>41640</v>
          </cell>
        </row>
        <row r="2">
          <cell r="A2" t="str">
            <v>End Date</v>
          </cell>
        </row>
        <row r="4">
          <cell r="B4" t="str">
            <v>EDZ8EDZ9 Comdty</v>
          </cell>
        </row>
        <row r="5">
          <cell r="B5" t="str">
            <v>Last Price</v>
          </cell>
        </row>
        <row r="6">
          <cell r="A6" t="str">
            <v>Dates</v>
          </cell>
          <cell r="B6" t="str">
            <v>PX_LAST</v>
          </cell>
        </row>
        <row r="7">
          <cell r="A7">
            <v>41642</v>
          </cell>
          <cell r="B7">
            <v>0.45500000000000002</v>
          </cell>
        </row>
      </sheetData>
      <sheetData sheetId="1"/>
      <sheetData sheetId="2">
        <row r="1">
          <cell r="A1" t="str">
            <v>Start Date</v>
          </cell>
          <cell r="B1">
            <v>42005</v>
          </cell>
        </row>
        <row r="2">
          <cell r="A2" t="str">
            <v>End Date</v>
          </cell>
        </row>
        <row r="4">
          <cell r="B4" t="str">
            <v>.FINCONN G Index</v>
          </cell>
          <cell r="C4" t="str">
            <v>DXY Curncy</v>
          </cell>
        </row>
        <row r="5">
          <cell r="B5" t="str">
            <v>Last Price</v>
          </cell>
          <cell r="C5" t="str">
            <v>Last Price</v>
          </cell>
        </row>
        <row r="6">
          <cell r="A6" t="str">
            <v>Dates</v>
          </cell>
          <cell r="B6" t="str">
            <v>PX_LAST</v>
          </cell>
          <cell r="C6" t="str">
            <v>PX_LAST</v>
          </cell>
        </row>
        <row r="7">
          <cell r="A7">
            <v>42034</v>
          </cell>
          <cell r="B7">
            <v>8.2100000000000006E-2</v>
          </cell>
          <cell r="C7">
            <v>94.804000000000002</v>
          </cell>
        </row>
      </sheetData>
      <sheetData sheetId="3">
        <row r="1">
          <cell r="A1" t="str">
            <v>Start Date</v>
          </cell>
        </row>
      </sheetData>
      <sheetData sheetId="4"/>
      <sheetData sheetId="5">
        <row r="1">
          <cell r="A1" t="str">
            <v>Start Date</v>
          </cell>
        </row>
      </sheetData>
      <sheetData sheetId="6">
        <row r="1">
          <cell r="A1" t="str">
            <v>Start Date</v>
          </cell>
        </row>
      </sheetData>
      <sheetData sheetId="7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3"/>
    </sheetNames>
    <sheetDataSet>
      <sheetData sheetId="0">
        <row r="1">
          <cell r="A1" t="str">
            <v>Start Date</v>
          </cell>
          <cell r="B1">
            <v>40179</v>
          </cell>
        </row>
        <row r="2">
          <cell r="A2" t="str">
            <v>End Date</v>
          </cell>
        </row>
        <row r="4">
          <cell r="B4" t="str">
            <v>LG30TRUU Index</v>
          </cell>
        </row>
        <row r="5">
          <cell r="B5" t="str">
            <v>#N/A Connection</v>
          </cell>
        </row>
        <row r="6">
          <cell r="A6" t="str">
            <v>Dates</v>
          </cell>
          <cell r="B6" t="str">
            <v>PX_LAST</v>
          </cell>
        </row>
        <row r="7">
          <cell r="A7" t="str">
            <v>#N/A Connection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  <sheetName val="Philips"/>
      <sheetName val="mzda_nezam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</row>
      </sheetData>
      <sheetData sheetId="1"/>
      <sheetData sheetId="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</sheetNames>
    <sheetDataSet>
      <sheetData sheetId="0">
        <row r="2">
          <cell r="B2">
            <v>5.25</v>
          </cell>
        </row>
        <row r="3">
          <cell r="B3">
            <v>5.25</v>
          </cell>
        </row>
        <row r="4">
          <cell r="B4">
            <v>5.25</v>
          </cell>
        </row>
        <row r="5">
          <cell r="B5">
            <v>5.25</v>
          </cell>
        </row>
        <row r="6">
          <cell r="B6">
            <v>5.25</v>
          </cell>
        </row>
        <row r="7">
          <cell r="B7">
            <v>5.25</v>
          </cell>
        </row>
        <row r="8">
          <cell r="B8">
            <v>5.25</v>
          </cell>
        </row>
        <row r="9">
          <cell r="B9">
            <v>5.25</v>
          </cell>
        </row>
        <row r="10">
          <cell r="B10">
            <v>5.25</v>
          </cell>
        </row>
        <row r="11">
          <cell r="B11">
            <v>5.25</v>
          </cell>
        </row>
        <row r="12">
          <cell r="B12">
            <v>5.25</v>
          </cell>
        </row>
        <row r="13">
          <cell r="B13">
            <v>5.25</v>
          </cell>
        </row>
        <row r="14">
          <cell r="B14">
            <v>5.25</v>
          </cell>
        </row>
        <row r="15">
          <cell r="B15">
            <v>5.25</v>
          </cell>
        </row>
        <row r="16">
          <cell r="B16">
            <v>5.25</v>
          </cell>
        </row>
        <row r="17">
          <cell r="B17">
            <v>5.25</v>
          </cell>
        </row>
        <row r="18">
          <cell r="B18">
            <v>5.25</v>
          </cell>
        </row>
        <row r="19">
          <cell r="B19">
            <v>5.25</v>
          </cell>
        </row>
        <row r="20">
          <cell r="B20">
            <v>5.25</v>
          </cell>
        </row>
        <row r="21">
          <cell r="B21">
            <v>5.25</v>
          </cell>
        </row>
        <row r="22">
          <cell r="B22">
            <v>5.25</v>
          </cell>
        </row>
        <row r="23">
          <cell r="B23">
            <v>5.25</v>
          </cell>
        </row>
        <row r="24">
          <cell r="B24">
            <v>5.25</v>
          </cell>
        </row>
        <row r="25">
          <cell r="B25">
            <v>5.25</v>
          </cell>
        </row>
        <row r="26">
          <cell r="B26">
            <v>5.25</v>
          </cell>
        </row>
        <row r="27">
          <cell r="B27">
            <v>5.25</v>
          </cell>
        </row>
        <row r="28">
          <cell r="B28">
            <v>5.25</v>
          </cell>
        </row>
        <row r="29">
          <cell r="B29">
            <v>5.25</v>
          </cell>
        </row>
        <row r="30">
          <cell r="B30">
            <v>5.25</v>
          </cell>
        </row>
        <row r="31">
          <cell r="B31">
            <v>5.25</v>
          </cell>
        </row>
        <row r="32">
          <cell r="B32">
            <v>5.25</v>
          </cell>
        </row>
        <row r="33">
          <cell r="B33">
            <v>5.25</v>
          </cell>
        </row>
        <row r="34">
          <cell r="B34">
            <v>5.25</v>
          </cell>
        </row>
        <row r="35">
          <cell r="B35">
            <v>5.25</v>
          </cell>
        </row>
        <row r="36">
          <cell r="B36">
            <v>5.25</v>
          </cell>
        </row>
        <row r="37">
          <cell r="B37">
            <v>5.25</v>
          </cell>
        </row>
        <row r="38">
          <cell r="B38">
            <v>5.25</v>
          </cell>
        </row>
        <row r="39">
          <cell r="B39">
            <v>5.25</v>
          </cell>
        </row>
        <row r="40">
          <cell r="B40">
            <v>5.25</v>
          </cell>
        </row>
        <row r="41">
          <cell r="B41">
            <v>5.25</v>
          </cell>
        </row>
        <row r="42">
          <cell r="B42">
            <v>5.25</v>
          </cell>
        </row>
        <row r="43">
          <cell r="B43">
            <v>5.25</v>
          </cell>
        </row>
        <row r="44">
          <cell r="B44">
            <v>5.25</v>
          </cell>
        </row>
        <row r="45">
          <cell r="B45">
            <v>5.25</v>
          </cell>
        </row>
        <row r="46">
          <cell r="B46">
            <v>5.25</v>
          </cell>
        </row>
        <row r="47">
          <cell r="B47">
            <v>5.25</v>
          </cell>
        </row>
        <row r="48">
          <cell r="B48">
            <v>5.25</v>
          </cell>
        </row>
        <row r="49">
          <cell r="B49">
            <v>5.25</v>
          </cell>
        </row>
        <row r="50">
          <cell r="B50">
            <v>5.25</v>
          </cell>
        </row>
        <row r="51">
          <cell r="B51">
            <v>5.25</v>
          </cell>
        </row>
        <row r="52">
          <cell r="B52">
            <v>5.25</v>
          </cell>
        </row>
        <row r="53">
          <cell r="B53">
            <v>5.25</v>
          </cell>
        </row>
        <row r="54">
          <cell r="B54">
            <v>5.25</v>
          </cell>
        </row>
        <row r="55">
          <cell r="B55">
            <v>5.25</v>
          </cell>
        </row>
        <row r="56">
          <cell r="B56">
            <v>5.25</v>
          </cell>
        </row>
        <row r="57">
          <cell r="B57">
            <v>5.25</v>
          </cell>
        </row>
        <row r="58">
          <cell r="B58">
            <v>5.25</v>
          </cell>
        </row>
        <row r="59">
          <cell r="B59">
            <v>5.25</v>
          </cell>
        </row>
        <row r="60">
          <cell r="B60">
            <v>5.25</v>
          </cell>
        </row>
        <row r="61">
          <cell r="B61">
            <v>5.25</v>
          </cell>
        </row>
        <row r="62">
          <cell r="B62">
            <v>5.25</v>
          </cell>
        </row>
        <row r="63">
          <cell r="B63">
            <v>5.25</v>
          </cell>
        </row>
        <row r="64">
          <cell r="B64">
            <v>5.25</v>
          </cell>
        </row>
        <row r="65">
          <cell r="B65">
            <v>5.25</v>
          </cell>
        </row>
        <row r="66">
          <cell r="B66">
            <v>5.25</v>
          </cell>
        </row>
        <row r="67">
          <cell r="B67">
            <v>5.25</v>
          </cell>
        </row>
        <row r="68">
          <cell r="B68">
            <v>5.25</v>
          </cell>
        </row>
        <row r="69">
          <cell r="B69">
            <v>5.25</v>
          </cell>
        </row>
        <row r="70">
          <cell r="B70">
            <v>5.25</v>
          </cell>
        </row>
        <row r="71">
          <cell r="B71">
            <v>5.25</v>
          </cell>
        </row>
        <row r="72">
          <cell r="B72">
            <v>5.25</v>
          </cell>
        </row>
        <row r="73">
          <cell r="B73">
            <v>5.25</v>
          </cell>
        </row>
        <row r="74">
          <cell r="B74">
            <v>5.25</v>
          </cell>
        </row>
        <row r="75">
          <cell r="B75">
            <v>5.25</v>
          </cell>
        </row>
        <row r="76">
          <cell r="B76">
            <v>5.25</v>
          </cell>
        </row>
        <row r="77">
          <cell r="B77">
            <v>5.25</v>
          </cell>
        </row>
        <row r="78">
          <cell r="B78">
            <v>5.25</v>
          </cell>
        </row>
        <row r="79">
          <cell r="B79">
            <v>5.25</v>
          </cell>
        </row>
        <row r="80">
          <cell r="B80">
            <v>5.25</v>
          </cell>
        </row>
        <row r="81">
          <cell r="B81">
            <v>5.25</v>
          </cell>
        </row>
        <row r="82">
          <cell r="B82">
            <v>5.25</v>
          </cell>
        </row>
        <row r="83">
          <cell r="B83">
            <v>5.25</v>
          </cell>
        </row>
        <row r="84">
          <cell r="B84">
            <v>5.25</v>
          </cell>
        </row>
        <row r="85">
          <cell r="B85">
            <v>5.25</v>
          </cell>
        </row>
        <row r="86">
          <cell r="B86">
            <v>5.25</v>
          </cell>
        </row>
        <row r="87">
          <cell r="B87">
            <v>5.25</v>
          </cell>
        </row>
        <row r="88">
          <cell r="B88">
            <v>5.25</v>
          </cell>
        </row>
        <row r="89">
          <cell r="B89">
            <v>5.25</v>
          </cell>
        </row>
        <row r="90">
          <cell r="B90">
            <v>5.25</v>
          </cell>
        </row>
        <row r="91">
          <cell r="B91">
            <v>5.25</v>
          </cell>
        </row>
        <row r="92">
          <cell r="B92">
            <v>5.25</v>
          </cell>
        </row>
        <row r="93">
          <cell r="B93">
            <v>5.25</v>
          </cell>
        </row>
        <row r="94">
          <cell r="B94">
            <v>5.25</v>
          </cell>
        </row>
        <row r="95">
          <cell r="B95">
            <v>5.25</v>
          </cell>
        </row>
        <row r="96">
          <cell r="B96">
            <v>5.25</v>
          </cell>
        </row>
        <row r="97">
          <cell r="B97">
            <v>5.25</v>
          </cell>
        </row>
        <row r="98">
          <cell r="B98">
            <v>5.25</v>
          </cell>
        </row>
        <row r="99">
          <cell r="B99">
            <v>5.25</v>
          </cell>
        </row>
        <row r="100">
          <cell r="B100">
            <v>5.25</v>
          </cell>
        </row>
        <row r="101">
          <cell r="B101">
            <v>5.25</v>
          </cell>
        </row>
        <row r="102">
          <cell r="B102">
            <v>5.25</v>
          </cell>
        </row>
        <row r="103">
          <cell r="B103">
            <v>5.25</v>
          </cell>
        </row>
        <row r="104">
          <cell r="B104">
            <v>5.25</v>
          </cell>
        </row>
        <row r="105">
          <cell r="B105">
            <v>5.25</v>
          </cell>
        </row>
        <row r="106">
          <cell r="B106">
            <v>5.25</v>
          </cell>
        </row>
        <row r="107">
          <cell r="B107">
            <v>5.25</v>
          </cell>
        </row>
        <row r="108">
          <cell r="B108">
            <v>5.25</v>
          </cell>
        </row>
        <row r="109">
          <cell r="B109">
            <v>5.25</v>
          </cell>
        </row>
        <row r="110">
          <cell r="B110">
            <v>5.25</v>
          </cell>
        </row>
        <row r="111">
          <cell r="B111">
            <v>5.25</v>
          </cell>
        </row>
        <row r="112">
          <cell r="B112">
            <v>5.25</v>
          </cell>
        </row>
        <row r="113">
          <cell r="B113">
            <v>5.25</v>
          </cell>
        </row>
        <row r="114">
          <cell r="B114">
            <v>5.25</v>
          </cell>
        </row>
        <row r="115">
          <cell r="B115">
            <v>5.25</v>
          </cell>
        </row>
        <row r="116">
          <cell r="B116">
            <v>5.25</v>
          </cell>
        </row>
        <row r="117">
          <cell r="B117">
            <v>5.25</v>
          </cell>
        </row>
        <row r="118">
          <cell r="B118">
            <v>5.25</v>
          </cell>
        </row>
        <row r="119">
          <cell r="B119">
            <v>5.25</v>
          </cell>
        </row>
        <row r="120">
          <cell r="B120">
            <v>5.25</v>
          </cell>
        </row>
        <row r="121">
          <cell r="B121">
            <v>5.25</v>
          </cell>
        </row>
        <row r="122">
          <cell r="B122">
            <v>5.25</v>
          </cell>
        </row>
        <row r="123">
          <cell r="B123">
            <v>5.25</v>
          </cell>
        </row>
        <row r="124">
          <cell r="B124">
            <v>5.25</v>
          </cell>
        </row>
        <row r="125">
          <cell r="B125">
            <v>5.25</v>
          </cell>
        </row>
        <row r="126">
          <cell r="B126">
            <v>5.25</v>
          </cell>
        </row>
        <row r="127">
          <cell r="B127">
            <v>5.25</v>
          </cell>
        </row>
        <row r="128">
          <cell r="B128">
            <v>5.25</v>
          </cell>
        </row>
        <row r="129">
          <cell r="B129">
            <v>5.25</v>
          </cell>
        </row>
        <row r="130">
          <cell r="B130">
            <v>5.25</v>
          </cell>
        </row>
        <row r="131">
          <cell r="B131">
            <v>5.25</v>
          </cell>
        </row>
        <row r="132">
          <cell r="B132">
            <v>5.25</v>
          </cell>
        </row>
        <row r="133">
          <cell r="B133">
            <v>5.25</v>
          </cell>
        </row>
        <row r="134">
          <cell r="B134">
            <v>5.25</v>
          </cell>
        </row>
        <row r="135">
          <cell r="B135">
            <v>5.25</v>
          </cell>
        </row>
        <row r="136">
          <cell r="B136">
            <v>5.25</v>
          </cell>
        </row>
        <row r="137">
          <cell r="B137">
            <v>5.25</v>
          </cell>
        </row>
        <row r="138">
          <cell r="B138">
            <v>5.25</v>
          </cell>
        </row>
        <row r="139">
          <cell r="B139">
            <v>5.25</v>
          </cell>
        </row>
        <row r="140">
          <cell r="B140">
            <v>5.25</v>
          </cell>
        </row>
        <row r="141">
          <cell r="B141">
            <v>5.25</v>
          </cell>
        </row>
        <row r="142">
          <cell r="B142">
            <v>5.25</v>
          </cell>
        </row>
        <row r="143">
          <cell r="B143">
            <v>5.25</v>
          </cell>
        </row>
        <row r="144">
          <cell r="B144">
            <v>5.25</v>
          </cell>
        </row>
        <row r="145">
          <cell r="B145">
            <v>5.25</v>
          </cell>
        </row>
        <row r="146">
          <cell r="B146">
            <v>5.25</v>
          </cell>
        </row>
        <row r="147">
          <cell r="B147">
            <v>5.25</v>
          </cell>
        </row>
        <row r="148">
          <cell r="B148">
            <v>5.25</v>
          </cell>
        </row>
        <row r="149">
          <cell r="B149">
            <v>5.25</v>
          </cell>
        </row>
        <row r="150">
          <cell r="B150">
            <v>5.25</v>
          </cell>
        </row>
        <row r="151">
          <cell r="B151">
            <v>5.25</v>
          </cell>
        </row>
        <row r="152">
          <cell r="B152">
            <v>5.25</v>
          </cell>
        </row>
        <row r="153">
          <cell r="B153">
            <v>5.25</v>
          </cell>
        </row>
        <row r="154">
          <cell r="B154">
            <v>5.25</v>
          </cell>
        </row>
        <row r="155">
          <cell r="B155">
            <v>5.25</v>
          </cell>
        </row>
        <row r="156">
          <cell r="B156">
            <v>5.25</v>
          </cell>
        </row>
        <row r="157">
          <cell r="B157">
            <v>5.25</v>
          </cell>
        </row>
        <row r="158">
          <cell r="B158">
            <v>5.25</v>
          </cell>
        </row>
        <row r="159">
          <cell r="B159">
            <v>5.25</v>
          </cell>
        </row>
        <row r="160">
          <cell r="B160">
            <v>5.25</v>
          </cell>
        </row>
        <row r="161">
          <cell r="B161">
            <v>5.25</v>
          </cell>
        </row>
        <row r="162">
          <cell r="B162">
            <v>5.25</v>
          </cell>
        </row>
        <row r="163">
          <cell r="B163">
            <v>5.25</v>
          </cell>
        </row>
        <row r="164">
          <cell r="B164">
            <v>5.25</v>
          </cell>
        </row>
        <row r="165">
          <cell r="B165">
            <v>5.25</v>
          </cell>
        </row>
        <row r="166">
          <cell r="B166">
            <v>5.25</v>
          </cell>
        </row>
        <row r="167">
          <cell r="B167">
            <v>5.25</v>
          </cell>
        </row>
        <row r="168">
          <cell r="B168">
            <v>5.25</v>
          </cell>
        </row>
        <row r="169">
          <cell r="B169">
            <v>5.25</v>
          </cell>
        </row>
        <row r="170">
          <cell r="B170">
            <v>5.25</v>
          </cell>
        </row>
        <row r="171">
          <cell r="B171">
            <v>5.25</v>
          </cell>
        </row>
        <row r="172">
          <cell r="B172">
            <v>5.25</v>
          </cell>
        </row>
        <row r="173">
          <cell r="B173">
            <v>5.25</v>
          </cell>
        </row>
        <row r="174">
          <cell r="B174">
            <v>5.25</v>
          </cell>
        </row>
        <row r="175">
          <cell r="B175">
            <v>5.25</v>
          </cell>
        </row>
        <row r="176">
          <cell r="B176">
            <v>5.25</v>
          </cell>
        </row>
        <row r="177">
          <cell r="B177">
            <v>5.25</v>
          </cell>
        </row>
        <row r="178">
          <cell r="B178">
            <v>5.25</v>
          </cell>
        </row>
        <row r="179">
          <cell r="B179">
            <v>5.25</v>
          </cell>
        </row>
        <row r="180">
          <cell r="B180">
            <v>5.25</v>
          </cell>
        </row>
        <row r="181">
          <cell r="B181">
            <v>5.25</v>
          </cell>
        </row>
        <row r="182">
          <cell r="B182">
            <v>5.25</v>
          </cell>
        </row>
        <row r="183">
          <cell r="B183">
            <v>5.25</v>
          </cell>
        </row>
        <row r="184">
          <cell r="B184">
            <v>5.25</v>
          </cell>
        </row>
        <row r="185">
          <cell r="B185">
            <v>5.25</v>
          </cell>
        </row>
        <row r="186">
          <cell r="B186">
            <v>5.25</v>
          </cell>
        </row>
        <row r="187">
          <cell r="B187">
            <v>5.25</v>
          </cell>
        </row>
        <row r="188">
          <cell r="B188">
            <v>5.25</v>
          </cell>
        </row>
        <row r="189">
          <cell r="B189">
            <v>5.25</v>
          </cell>
        </row>
        <row r="190">
          <cell r="B190">
            <v>5.25</v>
          </cell>
        </row>
        <row r="191">
          <cell r="B191">
            <v>5.25</v>
          </cell>
        </row>
        <row r="192">
          <cell r="B192">
            <v>5.25</v>
          </cell>
        </row>
        <row r="193">
          <cell r="B193">
            <v>5.25</v>
          </cell>
        </row>
        <row r="194">
          <cell r="B194">
            <v>5.25</v>
          </cell>
        </row>
        <row r="195">
          <cell r="B195">
            <v>5.25</v>
          </cell>
        </row>
        <row r="196">
          <cell r="B196">
            <v>5.25</v>
          </cell>
        </row>
        <row r="197">
          <cell r="B197">
            <v>5.25</v>
          </cell>
        </row>
        <row r="198">
          <cell r="B198">
            <v>5.25</v>
          </cell>
        </row>
        <row r="199">
          <cell r="B199">
            <v>5.25</v>
          </cell>
        </row>
        <row r="200">
          <cell r="B200">
            <v>5.25</v>
          </cell>
        </row>
        <row r="201">
          <cell r="B201">
            <v>5.25</v>
          </cell>
        </row>
        <row r="202">
          <cell r="B202">
            <v>5.25</v>
          </cell>
        </row>
        <row r="203">
          <cell r="B203">
            <v>5.25</v>
          </cell>
        </row>
        <row r="204">
          <cell r="B204">
            <v>5.25</v>
          </cell>
        </row>
        <row r="205">
          <cell r="B205">
            <v>5.25</v>
          </cell>
        </row>
        <row r="206">
          <cell r="B206">
            <v>5.25</v>
          </cell>
        </row>
        <row r="207">
          <cell r="B207">
            <v>5.25</v>
          </cell>
        </row>
        <row r="208">
          <cell r="B208">
            <v>5.25</v>
          </cell>
        </row>
        <row r="209">
          <cell r="B209">
            <v>5.25</v>
          </cell>
        </row>
        <row r="210">
          <cell r="B210">
            <v>5.25</v>
          </cell>
        </row>
        <row r="211">
          <cell r="B211">
            <v>5.25</v>
          </cell>
        </row>
        <row r="212">
          <cell r="B212">
            <v>5.25</v>
          </cell>
        </row>
        <row r="213">
          <cell r="B213">
            <v>5.25</v>
          </cell>
        </row>
        <row r="214">
          <cell r="B214">
            <v>5.25</v>
          </cell>
        </row>
        <row r="215">
          <cell r="B215">
            <v>5.25</v>
          </cell>
        </row>
        <row r="216">
          <cell r="B216">
            <v>5.25</v>
          </cell>
        </row>
        <row r="217">
          <cell r="B217">
            <v>5.25</v>
          </cell>
        </row>
        <row r="218">
          <cell r="B218">
            <v>5.25</v>
          </cell>
        </row>
        <row r="219">
          <cell r="B219">
            <v>5.25</v>
          </cell>
        </row>
        <row r="220">
          <cell r="B220">
            <v>5.25</v>
          </cell>
        </row>
        <row r="221">
          <cell r="B221">
            <v>5.25</v>
          </cell>
        </row>
        <row r="222">
          <cell r="B222">
            <v>5.25</v>
          </cell>
        </row>
        <row r="223">
          <cell r="B223">
            <v>5.25</v>
          </cell>
        </row>
        <row r="224">
          <cell r="B224">
            <v>5.25</v>
          </cell>
        </row>
        <row r="225">
          <cell r="B225">
            <v>5.25</v>
          </cell>
        </row>
        <row r="226">
          <cell r="B226">
            <v>5.25</v>
          </cell>
        </row>
        <row r="227">
          <cell r="B227">
            <v>5.25</v>
          </cell>
        </row>
        <row r="228">
          <cell r="B228">
            <v>5.25</v>
          </cell>
        </row>
        <row r="229">
          <cell r="B229">
            <v>5.25</v>
          </cell>
        </row>
        <row r="230">
          <cell r="B230">
            <v>5.25</v>
          </cell>
        </row>
        <row r="231">
          <cell r="B231">
            <v>5.25</v>
          </cell>
        </row>
        <row r="232">
          <cell r="B232">
            <v>5.25</v>
          </cell>
        </row>
        <row r="233">
          <cell r="B233">
            <v>5.25</v>
          </cell>
        </row>
        <row r="234">
          <cell r="B234">
            <v>5.25</v>
          </cell>
        </row>
        <row r="235">
          <cell r="B235">
            <v>5.25</v>
          </cell>
        </row>
        <row r="236">
          <cell r="B236">
            <v>5.25</v>
          </cell>
        </row>
        <row r="237">
          <cell r="B237">
            <v>5.25</v>
          </cell>
        </row>
        <row r="238">
          <cell r="B238">
            <v>5.25</v>
          </cell>
        </row>
        <row r="239">
          <cell r="B239">
            <v>5.25</v>
          </cell>
        </row>
        <row r="240">
          <cell r="B240">
            <v>5.25</v>
          </cell>
        </row>
        <row r="241">
          <cell r="B241">
            <v>5.25</v>
          </cell>
        </row>
        <row r="242">
          <cell r="B242">
            <v>5.25</v>
          </cell>
        </row>
        <row r="243">
          <cell r="B243">
            <v>5.25</v>
          </cell>
        </row>
        <row r="244">
          <cell r="B244">
            <v>5.25</v>
          </cell>
        </row>
        <row r="245">
          <cell r="B245">
            <v>5.25</v>
          </cell>
        </row>
        <row r="246">
          <cell r="B246">
            <v>5.25</v>
          </cell>
        </row>
        <row r="247">
          <cell r="B247">
            <v>5.25</v>
          </cell>
        </row>
        <row r="248">
          <cell r="B248">
            <v>5.25</v>
          </cell>
        </row>
        <row r="249">
          <cell r="B249">
            <v>5.25</v>
          </cell>
        </row>
        <row r="250">
          <cell r="B250">
            <v>5.25</v>
          </cell>
        </row>
        <row r="251">
          <cell r="B251">
            <v>5.25</v>
          </cell>
        </row>
        <row r="252">
          <cell r="B252">
            <v>5.25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z_očist"/>
    </sheetNames>
    <sheetDataSet>
      <sheetData sheetId="0">
        <row r="15">
          <cell r="F15" t="str">
            <v xml:space="preserve"> 1/96</v>
          </cell>
          <cell r="G15" t="str">
            <v xml:space="preserve"> 2/96</v>
          </cell>
          <cell r="H15" t="str">
            <v xml:space="preserve"> 3/96</v>
          </cell>
          <cell r="I15" t="str">
            <v xml:space="preserve"> 4/96</v>
          </cell>
          <cell r="J15" t="str">
            <v xml:space="preserve"> 5/96</v>
          </cell>
          <cell r="K15" t="str">
            <v xml:space="preserve"> 6/96</v>
          </cell>
          <cell r="L15" t="str">
            <v xml:space="preserve"> 7/96</v>
          </cell>
          <cell r="M15" t="str">
            <v xml:space="preserve"> 8/96</v>
          </cell>
          <cell r="N15" t="str">
            <v xml:space="preserve"> 9/96</v>
          </cell>
          <cell r="O15" t="str">
            <v xml:space="preserve"> 10/96</v>
          </cell>
          <cell r="P15" t="str">
            <v xml:space="preserve"> 11/96</v>
          </cell>
          <cell r="Q15" t="str">
            <v xml:space="preserve"> 12/96</v>
          </cell>
          <cell r="R15" t="str">
            <v xml:space="preserve"> 1/97</v>
          </cell>
          <cell r="S15" t="str">
            <v xml:space="preserve"> 2/97</v>
          </cell>
          <cell r="T15" t="str">
            <v xml:space="preserve"> 3/97</v>
          </cell>
          <cell r="U15" t="str">
            <v xml:space="preserve"> 4/97</v>
          </cell>
          <cell r="V15" t="str">
            <v xml:space="preserve"> 5/97</v>
          </cell>
          <cell r="W15" t="str">
            <v xml:space="preserve"> 6/97</v>
          </cell>
          <cell r="X15" t="str">
            <v xml:space="preserve"> 7/97</v>
          </cell>
          <cell r="Y15" t="str">
            <v xml:space="preserve"> 8/97</v>
          </cell>
          <cell r="Z15" t="str">
            <v xml:space="preserve"> 9/97</v>
          </cell>
          <cell r="AA15" t="str">
            <v xml:space="preserve"> 10/97</v>
          </cell>
          <cell r="AB15" t="str">
            <v xml:space="preserve"> 11/97</v>
          </cell>
          <cell r="AC15" t="str">
            <v xml:space="preserve">  12/97</v>
          </cell>
          <cell r="AD15" t="str">
            <v xml:space="preserve"> 1/98</v>
          </cell>
          <cell r="AE15" t="str">
            <v xml:space="preserve"> 2/98</v>
          </cell>
          <cell r="AF15" t="str">
            <v xml:space="preserve"> 3/98</v>
          </cell>
          <cell r="AG15" t="str">
            <v xml:space="preserve"> 4/98</v>
          </cell>
          <cell r="AH15" t="str">
            <v xml:space="preserve"> 5/98</v>
          </cell>
          <cell r="AI15" t="str">
            <v xml:space="preserve"> 6/98</v>
          </cell>
          <cell r="AJ15" t="str">
            <v xml:space="preserve"> 7/98</v>
          </cell>
          <cell r="AK15" t="str">
            <v xml:space="preserve"> 8/98</v>
          </cell>
          <cell r="AL15" t="str">
            <v xml:space="preserve"> 9/98</v>
          </cell>
          <cell r="AM15" t="str">
            <v xml:space="preserve"> 12/98</v>
          </cell>
        </row>
        <row r="16">
          <cell r="F16">
            <v>3.13</v>
          </cell>
          <cell r="G16">
            <v>3.13</v>
          </cell>
          <cell r="H16">
            <v>3.04</v>
          </cell>
          <cell r="I16">
            <v>2.83</v>
          </cell>
          <cell r="J16">
            <v>2.69</v>
          </cell>
          <cell r="K16">
            <v>2.75</v>
          </cell>
          <cell r="L16">
            <v>3</v>
          </cell>
          <cell r="M16">
            <v>3.09</v>
          </cell>
          <cell r="N16">
            <v>3.2</v>
          </cell>
          <cell r="O16">
            <v>3.23</v>
          </cell>
          <cell r="P16">
            <v>3.33</v>
          </cell>
          <cell r="Q16">
            <v>3.52</v>
          </cell>
          <cell r="R16">
            <v>4.03</v>
          </cell>
          <cell r="S16">
            <v>4.0599999999999996</v>
          </cell>
          <cell r="T16">
            <v>3.92</v>
          </cell>
          <cell r="U16">
            <v>3.82</v>
          </cell>
          <cell r="V16">
            <v>3.79</v>
          </cell>
          <cell r="W16">
            <v>3.97</v>
          </cell>
          <cell r="X16">
            <v>4.34</v>
          </cell>
          <cell r="Y16">
            <v>4.49</v>
          </cell>
          <cell r="Z16">
            <v>4.83</v>
          </cell>
          <cell r="AA16">
            <v>4.8600000000000003</v>
          </cell>
          <cell r="AB16">
            <v>4.9400000000000004</v>
          </cell>
          <cell r="AC16">
            <v>5.23</v>
          </cell>
          <cell r="AD16">
            <v>5.57</v>
          </cell>
          <cell r="AE16">
            <v>5.61</v>
          </cell>
          <cell r="AF16">
            <v>5.61</v>
          </cell>
          <cell r="AG16">
            <v>5.38</v>
          </cell>
        </row>
        <row r="18">
          <cell r="F18">
            <v>2.8</v>
          </cell>
          <cell r="G18">
            <v>2.84</v>
          </cell>
          <cell r="H18">
            <v>2.94</v>
          </cell>
          <cell r="I18">
            <v>2.94</v>
          </cell>
          <cell r="J18">
            <v>2.96</v>
          </cell>
          <cell r="K18">
            <v>3.04</v>
          </cell>
          <cell r="L18">
            <v>3.21</v>
          </cell>
          <cell r="M18">
            <v>3.19</v>
          </cell>
          <cell r="N18">
            <v>3.21</v>
          </cell>
          <cell r="O18">
            <v>3.24</v>
          </cell>
          <cell r="P18">
            <v>3.28</v>
          </cell>
          <cell r="Q18">
            <v>3.32</v>
          </cell>
          <cell r="R18">
            <v>3.6</v>
          </cell>
          <cell r="S18">
            <v>3.7</v>
          </cell>
          <cell r="T18">
            <v>3.79</v>
          </cell>
          <cell r="U18">
            <v>3.96</v>
          </cell>
          <cell r="V18">
            <v>4.1399999999999997</v>
          </cell>
          <cell r="W18">
            <v>4.33</v>
          </cell>
          <cell r="X18">
            <v>4.5999999999999996</v>
          </cell>
          <cell r="Y18">
            <v>4.62</v>
          </cell>
          <cell r="Z18">
            <v>4.84</v>
          </cell>
          <cell r="AA18">
            <v>4.87</v>
          </cell>
          <cell r="AB18">
            <v>4.87</v>
          </cell>
          <cell r="AC18">
            <v>4.97</v>
          </cell>
        </row>
        <row r="20">
          <cell r="R20">
            <v>3.67</v>
          </cell>
          <cell r="S20">
            <v>3.76</v>
          </cell>
          <cell r="T20">
            <v>3.81</v>
          </cell>
          <cell r="U20">
            <v>3.93</v>
          </cell>
          <cell r="V20">
            <v>4.05</v>
          </cell>
          <cell r="W20">
            <v>4.28</v>
          </cell>
          <cell r="X20">
            <v>4.47</v>
          </cell>
          <cell r="Y20">
            <v>4.53</v>
          </cell>
          <cell r="Z20">
            <v>4.78</v>
          </cell>
          <cell r="AA20">
            <v>4.8899999999999997</v>
          </cell>
          <cell r="AB20">
            <v>5.01</v>
          </cell>
          <cell r="AC20">
            <v>5.0999999999999996</v>
          </cell>
          <cell r="AD20">
            <v>5.15</v>
          </cell>
          <cell r="AE20">
            <v>5.26</v>
          </cell>
          <cell r="AF20">
            <v>5.42</v>
          </cell>
          <cell r="AG20">
            <v>5.56</v>
          </cell>
          <cell r="AH20">
            <v>5.7</v>
          </cell>
          <cell r="AI20">
            <v>5.9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ezamestnanos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ichard gold  april onw"/>
      <sheetName val="Inputs"/>
      <sheetName val="Dataseries"/>
      <sheetName val="Gold &amp; Platinum"/>
      <sheetName val="Chart1"/>
      <sheetName val="Gold and Platinum 3mnts"/>
      <sheetName val="Sheet1"/>
      <sheetName val="temp"/>
      <sheetName val="Oil and gold 2003 lucy"/>
      <sheetName val="Gold 1999-2003"/>
      <sheetName val="Gold Price Aus $ data"/>
      <sheetName val="Gold Price Aus$"/>
      <sheetName val="SILVER"/>
      <sheetName val="Sheet2"/>
      <sheetName val="Richard gold "/>
      <sheetName val="gold 2001 and euro "/>
      <sheetName val="platinum and gold 2001 onwa "/>
      <sheetName val="platinum and gold 2002 onwa "/>
      <sheetName val="platinum and gold 2002 onwa"/>
      <sheetName val="platinum and gold 2003 onwa "/>
      <sheetName val="platinum 1999 ONWARDS"/>
      <sheetName val="platinum 2002 ONWARDS "/>
      <sheetName val="Lyngold"/>
      <sheetName val="gold 2000 onwards"/>
      <sheetName val="gold 2001 onwards "/>
      <sheetName val="gold 2002 "/>
      <sheetName val="gold 2003"/>
      <sheetName val="Gold Price sa rand"/>
      <sheetName val="Gold Price sa rand nov"/>
      <sheetName val="Gold Price sa rand 2002"/>
      <sheetName val="AU $ Gold Price nov onwards"/>
      <sheetName val="AU $ Gold Price"/>
      <sheetName val="AU $ Gold Price 2002"/>
      <sheetName val="oil 2000 onwards"/>
      <sheetName val="oil 2000 nov onwards"/>
      <sheetName val="oil 2001 onwards "/>
      <sheetName val="oil 2002 onwards"/>
      <sheetName val="oil 2003 onwards "/>
      <sheetName val="oil 2003dec onw"/>
      <sheetName val="us 10 yr yield Nov"/>
      <sheetName val="us 10 yr yield"/>
      <sheetName val="us 30yr yield"/>
      <sheetName val="us 30yr yield Nov"/>
      <sheetName val="Comex Comparison AL10 "/>
      <sheetName val="dow jones AL9"/>
      <sheetName val="$ EURO 2001 Nov onwards"/>
      <sheetName val="$ EURO 2001 ONWARDS"/>
      <sheetName val="$ EURO 2002 ONWARDS"/>
      <sheetName val="$ EURO 2000 ONW riaan-sirkels"/>
      <sheetName val="$ EURO 2001 ONW riaan-sirkels"/>
      <sheetName val="$ EURO 2000 ONWARDS"/>
      <sheetName val="BOE auction "/>
      <sheetName val="AU lendig rates 2000 onwards"/>
      <sheetName val="1 mnth gold lending rates 2000"/>
      <sheetName val="1 mnth gold lending rates 2001"/>
      <sheetName val="3mnth gold lending rates 2000"/>
      <sheetName val="brent"/>
      <sheetName val="brent MPIC"/>
      <sheetName val="$ EURO - Brent"/>
      <sheetName val="20 day aver for Brent"/>
      <sheetName val="Data for 20 day ave brent"/>
      <sheetName val="Plat &amp; Sil $ Spot Rates AL4"/>
      <sheetName val="Comex Open Int AL5"/>
      <sheetName val="bank rate"/>
      <sheetName val="DATA FOR REPO"/>
      <sheetName val="REPO AL6"/>
      <sheetName val="Inputs backup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  <sheetName val="U"/>
      <sheetName val="V"/>
      <sheetName val="W"/>
      <sheetName val="X"/>
      <sheetName val="Y"/>
      <sheetName val="List1"/>
    </sheetNames>
    <sheetDataSet>
      <sheetData sheetId="0">
        <row r="7">
          <cell r="B7" t="e">
            <v>#REF!</v>
          </cell>
        </row>
        <row r="10">
          <cell r="B10" t="e">
            <v>#REF!</v>
          </cell>
          <cell r="C10">
            <v>404662.40299999999</v>
          </cell>
          <cell r="D10">
            <v>523806.38199999998</v>
          </cell>
          <cell r="E10">
            <v>537249.14500000002</v>
          </cell>
          <cell r="F10">
            <v>593010.723</v>
          </cell>
          <cell r="G10">
            <v>683804.59</v>
          </cell>
          <cell r="H10">
            <v>698977.86399999994</v>
          </cell>
        </row>
        <row r="11">
          <cell r="B11" t="e">
            <v>#REF!</v>
          </cell>
          <cell r="C11">
            <v>391739.31599999999</v>
          </cell>
          <cell r="D11">
            <v>518181.902</v>
          </cell>
          <cell r="E11">
            <v>445168.93199999997</v>
          </cell>
          <cell r="F11">
            <v>514211.179</v>
          </cell>
          <cell r="G11">
            <v>485224.16399999999</v>
          </cell>
          <cell r="H11">
            <v>509958.11800000002</v>
          </cell>
        </row>
        <row r="12">
          <cell r="B12" t="e">
            <v>#REF!</v>
          </cell>
          <cell r="C12">
            <v>27079.473000000002</v>
          </cell>
          <cell r="D12">
            <v>37403.345000000001</v>
          </cell>
          <cell r="E12">
            <v>43656.775999999998</v>
          </cell>
          <cell r="F12">
            <v>43717.538999999997</v>
          </cell>
          <cell r="G12">
            <v>44942.110999999997</v>
          </cell>
          <cell r="H12">
            <v>43431.339</v>
          </cell>
        </row>
        <row r="13">
          <cell r="B13" t="e">
            <v>#REF!</v>
          </cell>
          <cell r="C13">
            <v>935274.53399999999</v>
          </cell>
          <cell r="D13">
            <v>1004448.947</v>
          </cell>
          <cell r="E13">
            <v>981568.353</v>
          </cell>
          <cell r="F13">
            <v>986132.47100000002</v>
          </cell>
          <cell r="G13">
            <v>978984.554</v>
          </cell>
          <cell r="H13">
            <v>944072.07299999997</v>
          </cell>
        </row>
        <row r="17">
          <cell r="B17" t="e">
            <v>#REF!</v>
          </cell>
          <cell r="C17">
            <v>9.812437342413876</v>
          </cell>
          <cell r="D17">
            <v>9.5143848921884828</v>
          </cell>
          <cell r="E17">
            <v>9.9114597064374266</v>
          </cell>
          <cell r="F17">
            <v>11.114519792831596</v>
          </cell>
          <cell r="G17">
            <v>11.321916800307182</v>
          </cell>
          <cell r="H17">
            <v>11.953246412605342</v>
          </cell>
        </row>
      </sheetData>
      <sheetData sheetId="1"/>
      <sheetData sheetId="2">
        <row r="8">
          <cell r="I8">
            <v>42.401424068953844</v>
          </cell>
          <cell r="J8">
            <v>41.55336111056701</v>
          </cell>
          <cell r="K8">
            <v>40.759622760305589</v>
          </cell>
        </row>
        <row r="9">
          <cell r="I9">
            <v>23.881656714385873</v>
          </cell>
          <cell r="J9">
            <v>23.116758588976225</v>
          </cell>
          <cell r="K9">
            <v>22.589687540182592</v>
          </cell>
        </row>
        <row r="10">
          <cell r="I10">
            <v>33.716919216660287</v>
          </cell>
          <cell r="J10">
            <v>35.329880300456765</v>
          </cell>
          <cell r="K10">
            <v>36.650689699511823</v>
          </cell>
        </row>
        <row r="57">
          <cell r="A57" t="str">
            <v>zemědělství</v>
          </cell>
          <cell r="E57">
            <v>3.0115326949852656E-2</v>
          </cell>
        </row>
        <row r="58">
          <cell r="A58" t="str">
            <v>zprac. průmysl</v>
          </cell>
          <cell r="E58">
            <v>0.31022753406414738</v>
          </cell>
        </row>
        <row r="59">
          <cell r="A59" t="str">
            <v>stavebnictví</v>
          </cell>
          <cell r="E59">
            <v>3.0672440442339199E-2</v>
          </cell>
        </row>
        <row r="60">
          <cell r="A60" t="str">
            <v>peněž. a pojišťovnictví</v>
          </cell>
          <cell r="E60">
            <v>5.8209891839758117E-2</v>
          </cell>
        </row>
        <row r="61">
          <cell r="A61" t="str">
            <v>doprava a cest. ruch</v>
          </cell>
          <cell r="E61">
            <v>2.9588520431357377E-2</v>
          </cell>
        </row>
        <row r="62">
          <cell r="A62" t="str">
            <v>obchod a pohostinství</v>
          </cell>
          <cell r="E62">
            <v>0.22612389847520264</v>
          </cell>
        </row>
        <row r="63">
          <cell r="A63" t="str">
            <v>ostatní</v>
          </cell>
          <cell r="E63">
            <v>0.31506238779734264</v>
          </cell>
        </row>
      </sheetData>
      <sheetData sheetId="3">
        <row r="33">
          <cell r="E33">
            <v>4.9989868109212972E-2</v>
          </cell>
        </row>
        <row r="58">
          <cell r="A58" t="str">
            <v>zemědělství</v>
          </cell>
          <cell r="E58">
            <v>8.6887571253623248E-3</v>
          </cell>
        </row>
        <row r="59">
          <cell r="A59" t="str">
            <v>zprac. průmysl</v>
          </cell>
          <cell r="E59">
            <v>6.5130437080958212E-2</v>
          </cell>
        </row>
        <row r="60">
          <cell r="A60" t="str">
            <v>stavebnictví</v>
          </cell>
          <cell r="E60">
            <v>1.9203016660352588E-2</v>
          </cell>
        </row>
        <row r="61">
          <cell r="A61" t="str">
            <v>peněž. a pojišťovnictví</v>
          </cell>
          <cell r="E61">
            <v>6.3180708879941497E-2</v>
          </cell>
        </row>
        <row r="62">
          <cell r="A62" t="str">
            <v>doprava a cest. ruch</v>
          </cell>
          <cell r="E62">
            <v>1.0334528602768209E-2</v>
          </cell>
        </row>
        <row r="63">
          <cell r="A63" t="str">
            <v>obchod a pohostinství</v>
          </cell>
          <cell r="E63">
            <v>6.7299542743363611E-2</v>
          </cell>
        </row>
        <row r="64">
          <cell r="A64" t="str">
            <v>ostatní</v>
          </cell>
          <cell r="E64">
            <v>0.76616300890725353</v>
          </cell>
        </row>
        <row r="87">
          <cell r="C87">
            <v>0.37791725942079613</v>
          </cell>
          <cell r="E87">
            <v>0.33805009559218702</v>
          </cell>
        </row>
        <row r="88">
          <cell r="C88">
            <v>0.38140601463161455</v>
          </cell>
          <cell r="E88">
            <v>0.46427671515290347</v>
          </cell>
        </row>
        <row r="89">
          <cell r="C89">
            <v>0.17604219123800122</v>
          </cell>
          <cell r="E89">
            <v>0.11323136833387663</v>
          </cell>
        </row>
        <row r="90">
          <cell r="C90">
            <v>6.4634534709588132E-2</v>
          </cell>
          <cell r="E90">
            <v>8.4441820921032917E-2</v>
          </cell>
        </row>
        <row r="111">
          <cell r="B111">
            <v>38.075393398467952</v>
          </cell>
          <cell r="C111">
            <v>33.714458747795064</v>
          </cell>
          <cell r="D111">
            <v>30.65964782569333</v>
          </cell>
          <cell r="E111">
            <v>31.150645705708214</v>
          </cell>
          <cell r="F111">
            <v>29.748560193497386</v>
          </cell>
          <cell r="G111">
            <v>32.04306298810419</v>
          </cell>
        </row>
        <row r="112">
          <cell r="B112">
            <v>37.617926179728599</v>
          </cell>
          <cell r="C112">
            <v>46.452852147296333</v>
          </cell>
          <cell r="D112">
            <v>49.46698554485922</v>
          </cell>
          <cell r="E112">
            <v>49.572654889828769</v>
          </cell>
          <cell r="F112">
            <v>51.442432688663018</v>
          </cell>
          <cell r="G112">
            <v>49.135785880583668</v>
          </cell>
        </row>
        <row r="113">
          <cell r="B113">
            <v>17.533831568038913</v>
          </cell>
          <cell r="C113">
            <v>11.258917805695356</v>
          </cell>
          <cell r="D113">
            <v>10.710648218004044</v>
          </cell>
          <cell r="E113">
            <v>9.9539372006651252</v>
          </cell>
          <cell r="F113">
            <v>9.4759795892820087</v>
          </cell>
          <cell r="G113">
            <v>9.2918414087202645</v>
          </cell>
        </row>
        <row r="114">
          <cell r="B114">
            <v>6.7728488537645344</v>
          </cell>
          <cell r="C114">
            <v>8.5737712992132451</v>
          </cell>
          <cell r="D114">
            <v>9.1627184114434019</v>
          </cell>
          <cell r="E114">
            <v>9.3227622037978914</v>
          </cell>
          <cell r="F114">
            <v>9.3330275285575848</v>
          </cell>
          <cell r="G114">
            <v>9.5293097225918757</v>
          </cell>
        </row>
        <row r="154">
          <cell r="B154">
            <v>5.9870644659712235</v>
          </cell>
          <cell r="C154">
            <v>6.4634534709588127</v>
          </cell>
          <cell r="D154">
            <v>6.4587973273942101</v>
          </cell>
          <cell r="E154">
            <v>7.2302558398220249</v>
          </cell>
          <cell r="F154">
            <v>7.6502732240437163</v>
          </cell>
          <cell r="G154">
            <v>8.3850931677018643</v>
          </cell>
        </row>
        <row r="155">
          <cell r="B155">
            <v>22.070464107299717</v>
          </cell>
          <cell r="C155">
            <v>17.604219123800121</v>
          </cell>
          <cell r="D155">
            <v>16.146993318485521</v>
          </cell>
          <cell r="E155">
            <v>14.126807563959956</v>
          </cell>
          <cell r="F155">
            <v>13.442622950819672</v>
          </cell>
          <cell r="G155">
            <v>13.250517598343686</v>
          </cell>
        </row>
        <row r="156">
          <cell r="B156">
            <v>41.026764096836445</v>
          </cell>
          <cell r="C156">
            <v>37.791725942079616</v>
          </cell>
          <cell r="D156">
            <v>34.521158129175944</v>
          </cell>
          <cell r="E156">
            <v>30.923248053392662</v>
          </cell>
          <cell r="F156">
            <v>31.584699453551913</v>
          </cell>
          <cell r="G156">
            <v>32.50517598343685</v>
          </cell>
        </row>
        <row r="157">
          <cell r="B157">
            <v>30.915707329892616</v>
          </cell>
          <cell r="C157">
            <v>38.140601463161453</v>
          </cell>
          <cell r="D157">
            <v>42.873051224944319</v>
          </cell>
          <cell r="E157">
            <v>47.719688542825359</v>
          </cell>
          <cell r="F157">
            <v>47.322404371584696</v>
          </cell>
          <cell r="G157">
            <v>45.859213250517598</v>
          </cell>
        </row>
      </sheetData>
      <sheetData sheetId="4"/>
      <sheetData sheetId="5">
        <row r="18">
          <cell r="B18" t="e">
            <v>#REF!</v>
          </cell>
          <cell r="C18">
            <v>19.92057221983622</v>
          </cell>
          <cell r="D18">
            <v>15.353501022843522</v>
          </cell>
          <cell r="E18">
            <v>16.61522383201342</v>
          </cell>
          <cell r="F18">
            <v>17.629683026874304</v>
          </cell>
          <cell r="G18">
            <v>18.432935566288638</v>
          </cell>
          <cell r="H18">
            <v>21.165472471976944</v>
          </cell>
          <cell r="I18">
            <v>21.544327850983176</v>
          </cell>
        </row>
        <row r="58">
          <cell r="B58">
            <v>65492.341</v>
          </cell>
          <cell r="C58">
            <v>156411.79800000001</v>
          </cell>
          <cell r="D58">
            <v>136128.17000000001</v>
          </cell>
          <cell r="F58">
            <v>216957.34599999999</v>
          </cell>
          <cell r="G58">
            <v>243820.74799999999</v>
          </cell>
          <cell r="H58">
            <v>286758.65299999999</v>
          </cell>
          <cell r="I58">
            <v>271496.52500000002</v>
          </cell>
        </row>
        <row r="59">
          <cell r="B59">
            <v>69433.187999999995</v>
          </cell>
          <cell r="C59">
            <v>152317.098</v>
          </cell>
          <cell r="D59">
            <v>112149.577</v>
          </cell>
          <cell r="F59">
            <v>134682.92800000001</v>
          </cell>
          <cell r="G59">
            <v>152909.81</v>
          </cell>
          <cell r="H59">
            <v>192992.56099999999</v>
          </cell>
          <cell r="I59">
            <v>215925.90399999998</v>
          </cell>
        </row>
        <row r="60">
          <cell r="B60">
            <v>13181.808999999999</v>
          </cell>
          <cell r="C60">
            <v>11234.174999999999</v>
          </cell>
          <cell r="D60">
            <v>19511.514999999999</v>
          </cell>
          <cell r="F60">
            <v>7831.5990000000002</v>
          </cell>
          <cell r="G60">
            <v>12784.821</v>
          </cell>
          <cell r="H60">
            <v>9103.9089999999997</v>
          </cell>
          <cell r="I60">
            <v>11249.925999999999</v>
          </cell>
        </row>
        <row r="61">
          <cell r="B61">
            <v>19016.608</v>
          </cell>
          <cell r="C61">
            <v>20892.937999999998</v>
          </cell>
          <cell r="D61">
            <v>25583.199000000001</v>
          </cell>
          <cell r="F61">
            <v>24781.135999999999</v>
          </cell>
          <cell r="G61">
            <v>27814.475999999999</v>
          </cell>
          <cell r="H61">
            <v>25171.865000000002</v>
          </cell>
          <cell r="I61">
            <v>27168.935000000001</v>
          </cell>
        </row>
      </sheetData>
      <sheetData sheetId="6">
        <row r="54">
          <cell r="A54" t="str">
            <v>vklady u ČNB</v>
          </cell>
        </row>
      </sheetData>
      <sheetData sheetId="7">
        <row r="50">
          <cell r="A50" t="str">
            <v>zdroje od ČNB</v>
          </cell>
        </row>
        <row r="51">
          <cell r="A51" t="str">
            <v>vklady od bank</v>
          </cell>
        </row>
        <row r="52">
          <cell r="A52" t="str">
            <v>vklady klientů</v>
          </cell>
        </row>
        <row r="53">
          <cell r="A53" t="str">
            <v>základní jmění a rezervní zdroje</v>
          </cell>
        </row>
        <row r="54">
          <cell r="A54" t="str">
            <v>zisk</v>
          </cell>
        </row>
        <row r="55">
          <cell r="A55" t="str">
            <v>ostatní pasiva</v>
          </cell>
        </row>
        <row r="78">
          <cell r="B78" t="str">
            <v>31.12.1995</v>
          </cell>
          <cell r="D78" t="str">
            <v>31.12.1996</v>
          </cell>
          <cell r="E78" t="str">
            <v>31.3.1996</v>
          </cell>
          <cell r="F78" t="str">
            <v>30.6.1996</v>
          </cell>
          <cell r="G78" t="str">
            <v>30.9.1996</v>
          </cell>
        </row>
        <row r="79">
          <cell r="A79" t="str">
            <v>základní jmění</v>
          </cell>
          <cell r="B79">
            <v>53511.084000000003</v>
          </cell>
          <cell r="D79">
            <v>66828.601999999999</v>
          </cell>
          <cell r="E79">
            <v>71971.721999999994</v>
          </cell>
          <cell r="F79">
            <v>74857.922000000006</v>
          </cell>
          <cell r="G79">
            <v>76688.091</v>
          </cell>
        </row>
        <row r="80">
          <cell r="A80" t="str">
            <v>rezervy</v>
          </cell>
          <cell r="B80">
            <v>40447.58</v>
          </cell>
          <cell r="D80">
            <v>40296.811999999998</v>
          </cell>
          <cell r="E80">
            <v>34997.008000000002</v>
          </cell>
          <cell r="F80">
            <v>43877.434000000001</v>
          </cell>
          <cell r="G80">
            <v>43514.817999999999</v>
          </cell>
        </row>
        <row r="81">
          <cell r="A81" t="str">
            <v>rezervní a kap. fondy</v>
          </cell>
          <cell r="B81">
            <v>72537.152999999991</v>
          </cell>
          <cell r="D81">
            <v>91798.32</v>
          </cell>
          <cell r="E81">
            <v>91034.15</v>
          </cell>
          <cell r="F81">
            <v>87766.800999999992</v>
          </cell>
          <cell r="G81">
            <v>107432.13399999999</v>
          </cell>
        </row>
        <row r="82">
          <cell r="A82" t="str">
            <v>zisk</v>
          </cell>
          <cell r="B82">
            <v>13610.644</v>
          </cell>
          <cell r="D82">
            <v>12517.123</v>
          </cell>
          <cell r="E82">
            <v>15737.265000000001</v>
          </cell>
          <cell r="F82">
            <v>12835.996999999999</v>
          </cell>
          <cell r="G82">
            <v>15096.669</v>
          </cell>
        </row>
        <row r="137">
          <cell r="B137">
            <v>29.710807542878769</v>
          </cell>
          <cell r="D137">
            <v>31.60628600743895</v>
          </cell>
          <cell r="E137">
            <v>33.672533533651333</v>
          </cell>
          <cell r="F137">
            <v>34.129001559847175</v>
          </cell>
          <cell r="G137">
            <v>31.5937667839627</v>
          </cell>
        </row>
        <row r="138">
          <cell r="B138">
            <v>22.457595233077178</v>
          </cell>
          <cell r="D138">
            <v>19.058195550162758</v>
          </cell>
          <cell r="E138">
            <v>16.373624150016365</v>
          </cell>
          <cell r="F138">
            <v>20.004469445840233</v>
          </cell>
          <cell r="G138">
            <v>17.92712523693649</v>
          </cell>
        </row>
        <row r="139">
          <cell r="B139">
            <v>40.274597922392132</v>
          </cell>
          <cell r="D139">
            <v>43.415601555190449</v>
          </cell>
          <cell r="E139">
            <v>42.59103969448509</v>
          </cell>
          <cell r="F139">
            <v>40.014379349613741</v>
          </cell>
          <cell r="G139">
            <v>44.259620267499287</v>
          </cell>
        </row>
        <row r="140">
          <cell r="B140">
            <v>7.5569993016519277</v>
          </cell>
          <cell r="D140">
            <v>5.91991688720785</v>
          </cell>
          <cell r="E140">
            <v>7.3628026218471962</v>
          </cell>
          <cell r="F140">
            <v>5.8521496446988417</v>
          </cell>
          <cell r="G140">
            <v>6.2194877116015235</v>
          </cell>
        </row>
        <row r="143">
          <cell r="B143" t="e">
            <v>#REF!</v>
          </cell>
          <cell r="D143" t="e">
            <v>#REF!</v>
          </cell>
          <cell r="E143" t="e">
            <v>#REF!</v>
          </cell>
          <cell r="F143" t="e">
            <v>#REF!</v>
          </cell>
          <cell r="G143" t="e">
            <v>#REF!</v>
          </cell>
        </row>
        <row r="145">
          <cell r="B145">
            <v>1996</v>
          </cell>
          <cell r="C145" t="str">
            <v>31.12.1996</v>
          </cell>
        </row>
        <row r="146">
          <cell r="B146">
            <v>58377.902000000002</v>
          </cell>
          <cell r="C146">
            <v>58.377901999999999</v>
          </cell>
        </row>
        <row r="147">
          <cell r="B147">
            <v>35873.733999999997</v>
          </cell>
          <cell r="C147">
            <v>35.873733999999999</v>
          </cell>
        </row>
        <row r="148">
          <cell r="B148">
            <v>82375.725000000006</v>
          </cell>
          <cell r="C148">
            <v>82.375725000000003</v>
          </cell>
        </row>
        <row r="149">
          <cell r="B149">
            <v>16297.644</v>
          </cell>
          <cell r="C149">
            <v>16.297643999999998</v>
          </cell>
        </row>
        <row r="172">
          <cell r="B172">
            <v>67509.37</v>
          </cell>
          <cell r="C172">
            <v>67.50936999999999</v>
          </cell>
        </row>
        <row r="173">
          <cell r="B173">
            <v>447358.75</v>
          </cell>
          <cell r="C173">
            <v>447.35874999999999</v>
          </cell>
        </row>
        <row r="174">
          <cell r="B174">
            <v>952877.38900000008</v>
          </cell>
          <cell r="C174">
            <v>952.87738900000011</v>
          </cell>
        </row>
        <row r="175">
          <cell r="B175">
            <v>62939.8</v>
          </cell>
          <cell r="C175">
            <v>62.939800000000005</v>
          </cell>
        </row>
      </sheetData>
      <sheetData sheetId="8"/>
      <sheetData sheetId="9"/>
      <sheetData sheetId="10">
        <row r="23">
          <cell r="B23">
            <v>1994</v>
          </cell>
          <cell r="C23">
            <v>1995</v>
          </cell>
          <cell r="D23">
            <v>1996</v>
          </cell>
          <cell r="E23">
            <v>1997</v>
          </cell>
        </row>
        <row r="24">
          <cell r="B24">
            <v>108067883</v>
          </cell>
          <cell r="C24">
            <v>113807765</v>
          </cell>
          <cell r="D24">
            <v>132.78531900000002</v>
          </cell>
          <cell r="E24">
            <v>173.080816</v>
          </cell>
        </row>
        <row r="25">
          <cell r="B25">
            <v>9091302</v>
          </cell>
          <cell r="C25">
            <v>9551391</v>
          </cell>
          <cell r="D25">
            <v>12.167354</v>
          </cell>
          <cell r="E25">
            <v>13.348483999999999</v>
          </cell>
        </row>
        <row r="26">
          <cell r="B26">
            <v>24062607</v>
          </cell>
          <cell r="C26">
            <v>52988707</v>
          </cell>
          <cell r="D26">
            <v>154.44363300000001</v>
          </cell>
          <cell r="E26">
            <v>410.024925</v>
          </cell>
        </row>
        <row r="27">
          <cell r="B27">
            <v>2612941</v>
          </cell>
          <cell r="C27">
            <v>4998865</v>
          </cell>
          <cell r="D27">
            <v>8.9634340000000012</v>
          </cell>
          <cell r="E27">
            <v>6.2625730000000006</v>
          </cell>
        </row>
        <row r="28">
          <cell r="B28">
            <v>9621785</v>
          </cell>
          <cell r="C28">
            <v>23561403</v>
          </cell>
          <cell r="D28">
            <v>33.096072999999997</v>
          </cell>
          <cell r="E28">
            <v>45.609445000000001</v>
          </cell>
        </row>
        <row r="29">
          <cell r="B29">
            <v>66050452</v>
          </cell>
          <cell r="C29">
            <v>73326579</v>
          </cell>
          <cell r="D29">
            <v>92.472694999999987</v>
          </cell>
        </row>
      </sheetData>
      <sheetData sheetId="11"/>
      <sheetData sheetId="12">
        <row r="59">
          <cell r="B59">
            <v>7109.933</v>
          </cell>
          <cell r="C59">
            <v>8779.2070000000003</v>
          </cell>
          <cell r="D59">
            <v>10827.196</v>
          </cell>
          <cell r="E59">
            <v>12367.823</v>
          </cell>
          <cell r="F59">
            <v>11852.111999999999</v>
          </cell>
          <cell r="G59">
            <v>12849.692000000001</v>
          </cell>
          <cell r="H59">
            <v>12705.061333333333</v>
          </cell>
          <cell r="I59">
            <v>13358.203</v>
          </cell>
        </row>
        <row r="60">
          <cell r="B60">
            <v>51074</v>
          </cell>
          <cell r="C60">
            <v>53191</v>
          </cell>
          <cell r="D60">
            <v>544.61</v>
          </cell>
          <cell r="E60">
            <v>522.5</v>
          </cell>
          <cell r="F60">
            <v>514.69000000000005</v>
          </cell>
          <cell r="G60">
            <v>539.59</v>
          </cell>
          <cell r="H60">
            <v>532.03</v>
          </cell>
          <cell r="I60">
            <v>523.88</v>
          </cell>
        </row>
        <row r="87">
          <cell r="B87">
            <v>34699</v>
          </cell>
          <cell r="C87">
            <v>35064</v>
          </cell>
          <cell r="D87" t="str">
            <v>31. 12. 96</v>
          </cell>
          <cell r="E87" t="str">
            <v xml:space="preserve">31. 12. 97 </v>
          </cell>
          <cell r="F87" t="str">
            <v>31. 3. 98</v>
          </cell>
          <cell r="G87" t="str">
            <v>30. 6. 98</v>
          </cell>
          <cell r="H87" t="str">
            <v>30. 9. 98</v>
          </cell>
          <cell r="I87" t="str">
            <v xml:space="preserve">31. 12. 98 </v>
          </cell>
        </row>
        <row r="88">
          <cell r="B88">
            <v>1172.5241806006975</v>
          </cell>
          <cell r="C88">
            <v>1188.7855652271999</v>
          </cell>
          <cell r="D88">
            <v>1290.746772920071</v>
          </cell>
          <cell r="E88">
            <v>1702.0557703349291</v>
          </cell>
          <cell r="F88">
            <v>1818.8740406846844</v>
          </cell>
          <cell r="G88">
            <v>1825.1562482625679</v>
          </cell>
          <cell r="H88">
            <v>1872.7497572192046</v>
          </cell>
          <cell r="I88">
            <v>1837.7410666564845</v>
          </cell>
        </row>
        <row r="89">
          <cell r="B89">
            <v>139.20846223127228</v>
          </cell>
          <cell r="C89">
            <v>165.0506100656126</v>
          </cell>
          <cell r="D89">
            <v>198.80641192780155</v>
          </cell>
          <cell r="E89">
            <v>236.70474641148326</v>
          </cell>
          <cell r="F89">
            <v>230.27671025277348</v>
          </cell>
          <cell r="G89">
            <v>238.13806779221258</v>
          </cell>
          <cell r="H89">
            <v>238.80347599446142</v>
          </cell>
          <cell r="I89">
            <v>254.9859318927999</v>
          </cell>
        </row>
      </sheetData>
      <sheetData sheetId="13"/>
      <sheetData sheetId="14">
        <row r="19">
          <cell r="B19" t="str">
            <v>X</v>
          </cell>
          <cell r="C19">
            <v>0.2951461442511632</v>
          </cell>
          <cell r="D19" t="str">
            <v>X</v>
          </cell>
          <cell r="E19" t="str">
            <v>X</v>
          </cell>
          <cell r="F19" t="str">
            <v>X</v>
          </cell>
          <cell r="G19" t="str">
            <v>X</v>
          </cell>
          <cell r="H19" t="str">
            <v>X</v>
          </cell>
        </row>
      </sheetData>
      <sheetData sheetId="15">
        <row r="102">
          <cell r="C102">
            <v>328874.18900000001</v>
          </cell>
          <cell r="D102">
            <v>269896.39600000001</v>
          </cell>
          <cell r="E102">
            <v>213342.14300000001</v>
          </cell>
          <cell r="F102">
            <v>152474.198</v>
          </cell>
          <cell r="G102">
            <v>212839.2</v>
          </cell>
          <cell r="H102">
            <v>121054.238</v>
          </cell>
          <cell r="I102">
            <v>196416.024</v>
          </cell>
          <cell r="J102">
            <v>128496.863</v>
          </cell>
        </row>
        <row r="103">
          <cell r="C103">
            <v>700074.01800000004</v>
          </cell>
          <cell r="D103">
            <v>288377.522</v>
          </cell>
          <cell r="E103">
            <v>202975.155</v>
          </cell>
          <cell r="F103">
            <v>107937.818</v>
          </cell>
          <cell r="G103">
            <v>157210.598</v>
          </cell>
          <cell r="H103">
            <v>179221.52499999999</v>
          </cell>
          <cell r="I103">
            <v>178570.70800000001</v>
          </cell>
          <cell r="J103">
            <v>101510.361</v>
          </cell>
        </row>
      </sheetData>
      <sheetData sheetId="16"/>
      <sheetData sheetId="17"/>
      <sheetData sheetId="18"/>
      <sheetData sheetId="19"/>
      <sheetData sheetId="20">
        <row r="3">
          <cell r="B3" t="str">
            <v>31.12. 1996</v>
          </cell>
          <cell r="C3" t="str">
            <v>31.12. 1997</v>
          </cell>
          <cell r="D3" t="str">
            <v>31.12. 1998</v>
          </cell>
        </row>
        <row r="4">
          <cell r="C4">
            <v>38.364351999999997</v>
          </cell>
          <cell r="D4">
            <v>51.293900999999998</v>
          </cell>
        </row>
        <row r="5">
          <cell r="C5">
            <v>90.570192000000006</v>
          </cell>
          <cell r="D5">
            <v>161.532003</v>
          </cell>
        </row>
        <row r="6">
          <cell r="C6">
            <v>98.258785000000003</v>
          </cell>
          <cell r="D6">
            <v>97.239907999999986</v>
          </cell>
        </row>
      </sheetData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y"/>
      <sheetName val=" data"/>
      <sheetName val="tabM2"/>
      <sheetName val="data M2"/>
      <sheetName val="úvěry příl. sz"/>
      <sheetName val="List2"/>
      <sheetName val="úvěry příl.  iz"/>
      <sheetName val="výnosy"/>
      <sheetName val="HDPaM2"/>
      <sheetName val="struktM2"/>
      <sheetName val="term.vklady"/>
      <sheetName val="tabulkasit"/>
      <sheetName val=" grafy"/>
    </sheetNames>
    <sheetDataSet>
      <sheetData sheetId="0">
        <row r="299">
          <cell r="N299" t="str">
            <v xml:space="preserve"> 1996</v>
          </cell>
        </row>
        <row r="300">
          <cell r="N300" t="str">
            <v xml:space="preserve"> 1997</v>
          </cell>
        </row>
      </sheetData>
      <sheetData sheetId="1">
        <row r="17">
          <cell r="F17">
            <v>19.809556197925531</v>
          </cell>
        </row>
        <row r="18">
          <cell r="F18">
            <v>20.505427408412487</v>
          </cell>
        </row>
        <row r="19">
          <cell r="F19">
            <v>24.576416224542186</v>
          </cell>
        </row>
        <row r="20">
          <cell r="F20">
            <v>25.434221840068787</v>
          </cell>
        </row>
        <row r="21">
          <cell r="F21">
            <v>24.39553109888277</v>
          </cell>
        </row>
        <row r="22">
          <cell r="F22">
            <v>25.230870712401071</v>
          </cell>
        </row>
        <row r="23">
          <cell r="F23">
            <v>24.1273432449903</v>
          </cell>
        </row>
        <row r="24">
          <cell r="F24">
            <v>22.730128809299387</v>
          </cell>
        </row>
        <row r="25">
          <cell r="F25">
            <v>21.965586730739403</v>
          </cell>
        </row>
        <row r="26">
          <cell r="F26">
            <v>21.276269366467247</v>
          </cell>
        </row>
        <row r="27">
          <cell r="F27">
            <v>22.122820318423052</v>
          </cell>
        </row>
        <row r="28">
          <cell r="F28">
            <v>21.708870131793276</v>
          </cell>
        </row>
        <row r="29">
          <cell r="F29">
            <v>19.940391711609422</v>
          </cell>
        </row>
        <row r="30">
          <cell r="A30" t="str">
            <v xml:space="preserve"> 1</v>
          </cell>
          <cell r="F30">
            <v>19.155524278676992</v>
          </cell>
          <cell r="G30">
            <v>19.268121041520047</v>
          </cell>
        </row>
        <row r="31">
          <cell r="A31" t="str">
            <v xml:space="preserve"> 2</v>
          </cell>
          <cell r="F31">
            <v>18.106882813573307</v>
          </cell>
          <cell r="G31">
            <v>18.216788020332459</v>
          </cell>
        </row>
        <row r="32">
          <cell r="A32" t="str">
            <v xml:space="preserve"> 3</v>
          </cell>
          <cell r="F32">
            <v>17.438990951466977</v>
          </cell>
          <cell r="G32">
            <v>17.863997806416236</v>
          </cell>
        </row>
        <row r="33">
          <cell r="A33" t="str">
            <v xml:space="preserve"> 4</v>
          </cell>
          <cell r="F33">
            <v>16.662198391420915</v>
          </cell>
          <cell r="G33">
            <v>17.077747989276133</v>
          </cell>
        </row>
        <row r="34">
          <cell r="A34" t="str">
            <v xml:space="preserve"> 5</v>
          </cell>
          <cell r="F34">
            <v>16.71056096918619</v>
          </cell>
          <cell r="G34">
            <v>17.105609691861986</v>
          </cell>
        </row>
        <row r="35">
          <cell r="A35" t="str">
            <v xml:space="preserve"> 6</v>
          </cell>
          <cell r="F35">
            <v>15.622965759666712</v>
          </cell>
          <cell r="G35">
            <v>16.11769300872281</v>
          </cell>
        </row>
        <row r="36">
          <cell r="A36" t="str">
            <v xml:space="preserve"> 7</v>
          </cell>
          <cell r="F36">
            <v>16.254959682580306</v>
          </cell>
          <cell r="G36">
            <v>16.907717906054003</v>
          </cell>
        </row>
        <row r="37">
          <cell r="A37" t="str">
            <v xml:space="preserve"> 8</v>
          </cell>
          <cell r="F37">
            <v>17.450432130147448</v>
          </cell>
          <cell r="G37">
            <v>18.429079816980163</v>
          </cell>
        </row>
        <row r="38">
          <cell r="A38" t="str">
            <v xml:space="preserve"> 9</v>
          </cell>
          <cell r="F38">
            <v>17.138881861877067</v>
          </cell>
          <cell r="G38">
            <v>18.580824690108784</v>
          </cell>
        </row>
        <row r="39">
          <cell r="A39" t="str">
            <v xml:space="preserve"> 10</v>
          </cell>
          <cell r="F39">
            <v>18.686367022597466</v>
          </cell>
          <cell r="G39">
            <v>19.41892227464615</v>
          </cell>
        </row>
        <row r="40">
          <cell r="A40" t="str">
            <v xml:space="preserve"> 11</v>
          </cell>
          <cell r="F40">
            <v>18.505900961187493</v>
          </cell>
          <cell r="G40">
            <v>20.026767246623692</v>
          </cell>
        </row>
        <row r="41">
          <cell r="A41" t="str">
            <v xml:space="preserve"> 12/95</v>
          </cell>
          <cell r="F41">
            <v>19.784640870902834</v>
          </cell>
          <cell r="G41">
            <v>20.520402128917794</v>
          </cell>
        </row>
        <row r="42">
          <cell r="A42" t="str">
            <v xml:space="preserve"> 1</v>
          </cell>
          <cell r="F42">
            <v>18.036853295535082</v>
          </cell>
          <cell r="G42">
            <v>19.435921642671715</v>
          </cell>
        </row>
        <row r="43">
          <cell r="A43" t="str">
            <v xml:space="preserve"> 2</v>
          </cell>
          <cell r="F43">
            <v>18.518087705013372</v>
          </cell>
          <cell r="G43">
            <v>20.395119116792571</v>
          </cell>
        </row>
        <row r="44">
          <cell r="A44" t="str">
            <v xml:space="preserve"> 3</v>
          </cell>
          <cell r="F44">
            <v>18.409992995563854</v>
          </cell>
          <cell r="G44">
            <v>20.239618471559837</v>
          </cell>
        </row>
        <row r="45">
          <cell r="A45" t="str">
            <v xml:space="preserve"> 4</v>
          </cell>
          <cell r="F45">
            <v>19.027921406411608</v>
          </cell>
          <cell r="G45">
            <v>21.170139683993597</v>
          </cell>
        </row>
        <row r="46">
          <cell r="A46" t="str">
            <v xml:space="preserve"> 5</v>
          </cell>
          <cell r="F46">
            <v>19.011621347173644</v>
          </cell>
          <cell r="G46">
            <v>21.173957044866754</v>
          </cell>
        </row>
        <row r="47">
          <cell r="A47" t="str">
            <v xml:space="preserve"> 6</v>
          </cell>
          <cell r="F47">
            <v>18.669068798558726</v>
          </cell>
          <cell r="G47">
            <v>20.607691445229293</v>
          </cell>
        </row>
        <row r="48">
          <cell r="A48" t="str">
            <v xml:space="preserve"> 7</v>
          </cell>
          <cell r="F48">
            <v>17.086865573048556</v>
          </cell>
          <cell r="G48">
            <v>19.323407050580272</v>
          </cell>
        </row>
        <row r="49">
          <cell r="A49" t="str">
            <v xml:space="preserve"> 8</v>
          </cell>
          <cell r="F49">
            <v>15.734227897413703</v>
          </cell>
          <cell r="G49">
            <v>17.192530585962658</v>
          </cell>
        </row>
        <row r="50">
          <cell r="A50" t="str">
            <v xml:space="preserve"> 9</v>
          </cell>
          <cell r="F50">
            <v>13.842997516466895</v>
          </cell>
          <cell r="G50">
            <v>14.826666666666682</v>
          </cell>
        </row>
        <row r="51">
          <cell r="A51" t="str">
            <v xml:space="preserve"> 10</v>
          </cell>
          <cell r="F51">
            <v>11.423789099278167</v>
          </cell>
          <cell r="G51">
            <v>13.932210438760649</v>
          </cell>
        </row>
        <row r="52">
          <cell r="A52" t="str">
            <v xml:space="preserve"> 11</v>
          </cell>
          <cell r="F52">
            <v>11.262833675564693</v>
          </cell>
          <cell r="G52">
            <v>12.519006588950845</v>
          </cell>
        </row>
        <row r="53">
          <cell r="A53" t="str">
            <v xml:space="preserve"> 12/96</v>
          </cell>
          <cell r="F53">
            <v>9.2363923738022322</v>
          </cell>
          <cell r="G53">
            <v>11.766437684003932</v>
          </cell>
        </row>
        <row r="54">
          <cell r="A54" t="str">
            <v>1/97</v>
          </cell>
          <cell r="F54">
            <v>8.4158911237866647</v>
          </cell>
          <cell r="G54">
            <v>9.623554984685299</v>
          </cell>
          <cell r="DM54" t="str">
            <v xml:space="preserve"> 1</v>
          </cell>
        </row>
        <row r="55">
          <cell r="A55" t="str">
            <v xml:space="preserve"> 2</v>
          </cell>
          <cell r="F55">
            <v>7.4001374030817573</v>
          </cell>
          <cell r="G55">
            <v>9.3339768339768341</v>
          </cell>
          <cell r="DM55" t="str">
            <v xml:space="preserve"> 2</v>
          </cell>
        </row>
        <row r="56">
          <cell r="A56" t="str">
            <v xml:space="preserve"> 3</v>
          </cell>
          <cell r="F56">
            <v>7.3055309080153989</v>
          </cell>
          <cell r="G56">
            <v>9.3353971171519845</v>
          </cell>
          <cell r="DM56" t="str">
            <v xml:space="preserve"> 3</v>
          </cell>
        </row>
        <row r="57">
          <cell r="A57" t="str">
            <v xml:space="preserve"> 4</v>
          </cell>
          <cell r="F57">
            <v>6.2071628535572927</v>
          </cell>
          <cell r="G57">
            <v>7.9278087498819048</v>
          </cell>
          <cell r="DM57" t="str">
            <v xml:space="preserve"> 4</v>
          </cell>
        </row>
        <row r="58">
          <cell r="A58" t="str">
            <v xml:space="preserve"> 5</v>
          </cell>
          <cell r="F58">
            <v>6.7974971558589345</v>
          </cell>
          <cell r="G58">
            <v>7.7208611729769956</v>
          </cell>
          <cell r="DM58" t="str">
            <v xml:space="preserve"> 5</v>
          </cell>
        </row>
        <row r="59">
          <cell r="A59" t="str">
            <v xml:space="preserve"> 6</v>
          </cell>
          <cell r="F59">
            <v>6.5755764304013695</v>
          </cell>
          <cell r="G59">
            <v>7.1116482290601368</v>
          </cell>
          <cell r="DM59" t="str">
            <v xml:space="preserve"> 6</v>
          </cell>
        </row>
        <row r="60">
          <cell r="A60" t="str">
            <v xml:space="preserve"> 7</v>
          </cell>
          <cell r="F60">
            <v>7.7291960507757551</v>
          </cell>
          <cell r="G60">
            <v>8.0741352417653047</v>
          </cell>
          <cell r="DM60" t="str">
            <v xml:space="preserve"> 7</v>
          </cell>
        </row>
        <row r="61">
          <cell r="A61" t="str">
            <v xml:space="preserve"> 8</v>
          </cell>
          <cell r="F61">
            <v>8.3964469378213948</v>
          </cell>
          <cell r="G61">
            <v>8.882783882783869</v>
          </cell>
          <cell r="DM61" t="str">
            <v xml:space="preserve"> 8</v>
          </cell>
        </row>
        <row r="62">
          <cell r="A62" t="str">
            <v xml:space="preserve"> 9</v>
          </cell>
          <cell r="F62">
            <v>8.555439628189319</v>
          </cell>
          <cell r="G62">
            <v>9.4287041337668427</v>
          </cell>
          <cell r="DM62" t="str">
            <v xml:space="preserve"> 9</v>
          </cell>
        </row>
        <row r="63">
          <cell r="A63" t="str">
            <v xml:space="preserve"> 10</v>
          </cell>
          <cell r="F63">
            <v>8.5062435452070417</v>
          </cell>
          <cell r="G63">
            <v>8.7972257711261221</v>
          </cell>
          <cell r="DM63" t="str">
            <v xml:space="preserve"> 10</v>
          </cell>
        </row>
        <row r="64">
          <cell r="A64" t="str">
            <v xml:space="preserve"> 11</v>
          </cell>
          <cell r="F64">
            <v>7.8711820614561105</v>
          </cell>
          <cell r="G64">
            <v>8.8918918918919019</v>
          </cell>
          <cell r="DM64" t="str">
            <v xml:space="preserve"> 11</v>
          </cell>
        </row>
        <row r="65">
          <cell r="A65" t="str">
            <v>12</v>
          </cell>
          <cell r="F65">
            <v>10.110327364803751</v>
          </cell>
          <cell r="G65">
            <v>9.0350338045482488</v>
          </cell>
          <cell r="DM65" t="str">
            <v xml:space="preserve"> 12/97</v>
          </cell>
        </row>
        <row r="66">
          <cell r="A66" t="str">
            <v>1/98</v>
          </cell>
          <cell r="F66">
            <v>7.476462986893111</v>
          </cell>
          <cell r="G66">
            <v>9.0310950878774321</v>
          </cell>
          <cell r="DM66" t="str">
            <v xml:space="preserve"> 1</v>
          </cell>
          <cell r="DS66">
            <v>1258.9000000000001</v>
          </cell>
        </row>
        <row r="67">
          <cell r="A67" t="str">
            <v xml:space="preserve"> 2</v>
          </cell>
          <cell r="F67">
            <v>6.0129763319016831</v>
          </cell>
          <cell r="G67">
            <v>6.9215149642447074</v>
          </cell>
        </row>
        <row r="68">
          <cell r="A68" t="str">
            <v xml:space="preserve"> 3</v>
          </cell>
          <cell r="F68">
            <v>7.7085630282984141</v>
          </cell>
          <cell r="G68">
            <v>8.0693682534064664</v>
          </cell>
        </row>
        <row r="69">
          <cell r="A69" t="str">
            <v xml:space="preserve"> 4</v>
          </cell>
          <cell r="F69">
            <v>6.5351754226504113</v>
          </cell>
          <cell r="G69">
            <v>8.2997723691122332</v>
          </cell>
        </row>
        <row r="70">
          <cell r="A70" t="str">
            <v xml:space="preserve"> 5</v>
          </cell>
          <cell r="F70">
            <v>6.1961828672880443</v>
          </cell>
          <cell r="G70">
            <v>8.6750516884906972</v>
          </cell>
        </row>
        <row r="71">
          <cell r="A71" t="str">
            <v>6</v>
          </cell>
          <cell r="F71">
            <v>7.5320512820512704</v>
          </cell>
          <cell r="G71">
            <v>9.121680263843075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comparison"/>
      <sheetName val="price indexes"/>
      <sheetName val="components"/>
      <sheetName val="targets and NI"/>
    </sheetNames>
    <sheetDataSet>
      <sheetData sheetId="0">
        <row r="7">
          <cell r="C7">
            <v>18.7</v>
          </cell>
          <cell r="D7">
            <v>22.1</v>
          </cell>
          <cell r="E7">
            <v>7.6</v>
          </cell>
          <cell r="F7">
            <v>3.2</v>
          </cell>
          <cell r="G7">
            <v>34.799999999999997</v>
          </cell>
          <cell r="H7">
            <v>35.200000000000003</v>
          </cell>
          <cell r="I7">
            <v>43.4</v>
          </cell>
          <cell r="J7">
            <v>31.7</v>
          </cell>
          <cell r="K7">
            <v>29.9</v>
          </cell>
          <cell r="L7">
            <v>50.5</v>
          </cell>
          <cell r="M7">
            <v>24.1</v>
          </cell>
          <cell r="N7">
            <v>31.7</v>
          </cell>
          <cell r="O7">
            <v>28.5</v>
          </cell>
          <cell r="P7">
            <v>34.1</v>
          </cell>
          <cell r="Q7">
            <v>29.3</v>
          </cell>
          <cell r="R7">
            <v>39.799999999999997</v>
          </cell>
          <cell r="S7">
            <v>23.5</v>
          </cell>
        </row>
        <row r="8">
          <cell r="C8">
            <v>-0.2</v>
          </cell>
          <cell r="D8">
            <v>0.3</v>
          </cell>
          <cell r="E8">
            <v>1.7</v>
          </cell>
          <cell r="F8">
            <v>-3.5</v>
          </cell>
          <cell r="G8">
            <v>-6.8</v>
          </cell>
          <cell r="H8">
            <v>2.2999999999999998</v>
          </cell>
          <cell r="I8">
            <v>-2</v>
          </cell>
          <cell r="J8">
            <v>-2.4</v>
          </cell>
          <cell r="K8">
            <v>-6.7</v>
          </cell>
          <cell r="L8">
            <v>-15.9</v>
          </cell>
          <cell r="M8">
            <v>-15.5</v>
          </cell>
          <cell r="N8">
            <v>-12.1</v>
          </cell>
          <cell r="O8">
            <v>-14.7</v>
          </cell>
          <cell r="P8">
            <v>-10.7</v>
          </cell>
          <cell r="Q8">
            <v>-14.6</v>
          </cell>
          <cell r="R8">
            <v>-10.5</v>
          </cell>
          <cell r="S8">
            <v>-16.399999999999999</v>
          </cell>
        </row>
        <row r="9">
          <cell r="C9">
            <v>3.3</v>
          </cell>
          <cell r="D9">
            <v>2.9</v>
          </cell>
          <cell r="E9">
            <v>2.1</v>
          </cell>
          <cell r="F9">
            <v>4.2</v>
          </cell>
          <cell r="G9">
            <v>16.2</v>
          </cell>
          <cell r="H9">
            <v>12.9</v>
          </cell>
          <cell r="I9">
            <v>9.6</v>
          </cell>
          <cell r="J9">
            <v>8.1999999999999993</v>
          </cell>
          <cell r="K9">
            <v>9.4</v>
          </cell>
          <cell r="L9">
            <v>7.9</v>
          </cell>
          <cell r="M9">
            <v>4.8</v>
          </cell>
          <cell r="N9">
            <v>5.8</v>
          </cell>
          <cell r="O9">
            <v>13.6</v>
          </cell>
          <cell r="P9">
            <v>3.4</v>
          </cell>
          <cell r="Q9">
            <v>2.9</v>
          </cell>
          <cell r="R9">
            <v>8.1</v>
          </cell>
          <cell r="S9">
            <v>7.6</v>
          </cell>
        </row>
        <row r="64">
          <cell r="D64" t="str">
            <v xml:space="preserve"> 1993</v>
          </cell>
          <cell r="E64" t="str">
            <v xml:space="preserve"> 1994</v>
          </cell>
          <cell r="F64" t="str">
            <v xml:space="preserve"> 1995</v>
          </cell>
          <cell r="G64" t="str">
            <v xml:space="preserve"> 1996</v>
          </cell>
          <cell r="H64" t="str">
            <v xml:space="preserve"> 1997</v>
          </cell>
        </row>
        <row r="67">
          <cell r="D67">
            <v>1.1000000000000001</v>
          </cell>
          <cell r="E67">
            <v>1.6</v>
          </cell>
          <cell r="F67">
            <v>1.77</v>
          </cell>
          <cell r="G67">
            <v>2.2000000000000002</v>
          </cell>
          <cell r="H67">
            <v>3.35</v>
          </cell>
        </row>
        <row r="68">
          <cell r="D68">
            <v>1.05</v>
          </cell>
          <cell r="E68">
            <v>1</v>
          </cell>
          <cell r="F68">
            <v>1.6</v>
          </cell>
          <cell r="G68">
            <v>2.2999999999999998</v>
          </cell>
          <cell r="H68">
            <v>2.9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zdyprijdom"/>
      <sheetName val="JMN"/>
      <sheetName val="NHPP"/>
    </sheetNames>
    <sheetDataSet>
      <sheetData sheetId="0" refreshError="1"/>
      <sheetData sheetId="1">
        <row r="2">
          <cell r="C2">
            <v>10.394430782459963</v>
          </cell>
          <cell r="E2">
            <v>9.3016168174707587</v>
          </cell>
        </row>
        <row r="3">
          <cell r="C3">
            <v>11.286269027191437</v>
          </cell>
          <cell r="E3">
            <v>10.526848291105352</v>
          </cell>
        </row>
        <row r="4">
          <cell r="C4">
            <v>8.4228800087455085</v>
          </cell>
          <cell r="E4">
            <v>10.039762003161343</v>
          </cell>
        </row>
        <row r="5">
          <cell r="C5">
            <v>13.769361068594193</v>
          </cell>
          <cell r="E5">
            <v>11.502219432020098</v>
          </cell>
        </row>
        <row r="6">
          <cell r="C6">
            <v>11.591796510873763</v>
          </cell>
          <cell r="E6">
            <v>10.040758020631586</v>
          </cell>
        </row>
        <row r="7">
          <cell r="C7">
            <v>14.801107022831616</v>
          </cell>
          <cell r="E7">
            <v>10.301113392960772</v>
          </cell>
        </row>
        <row r="8">
          <cell r="C8">
            <v>10.7786898665656</v>
          </cell>
          <cell r="E8">
            <v>9.6713682242226753</v>
          </cell>
        </row>
        <row r="9">
          <cell r="C9">
            <v>12.350192248937546</v>
          </cell>
          <cell r="E9">
            <v>7.8051413765058584</v>
          </cell>
        </row>
        <row r="10">
          <cell r="C10">
            <v>9.7240465269630647</v>
          </cell>
          <cell r="E10">
            <v>6.2849400289515387</v>
          </cell>
        </row>
        <row r="11">
          <cell r="C11">
            <v>8.7769026937666723</v>
          </cell>
          <cell r="E11">
            <v>5.8728077170138704</v>
          </cell>
        </row>
        <row r="12">
          <cell r="C12">
            <v>9.727638980846848</v>
          </cell>
          <cell r="E12">
            <v>6.8220554779039873</v>
          </cell>
        </row>
        <row r="13">
          <cell r="C13">
            <v>2.4129277454256766</v>
          </cell>
          <cell r="E13">
            <v>7.2004573096132702</v>
          </cell>
        </row>
        <row r="14">
          <cell r="B14">
            <v>8.6423685234769039</v>
          </cell>
          <cell r="C14">
            <v>8.6423685234769039</v>
          </cell>
          <cell r="D14">
            <v>11.382514780244207</v>
          </cell>
          <cell r="E14">
            <v>11.382514780244207</v>
          </cell>
        </row>
        <row r="15">
          <cell r="B15">
            <v>6.0608440026195467</v>
          </cell>
          <cell r="D15">
            <v>11.328686620199534</v>
          </cell>
        </row>
        <row r="16">
          <cell r="B16">
            <v>7.3835697062899754</v>
          </cell>
          <cell r="D16">
            <v>8.7978169249384734</v>
          </cell>
        </row>
        <row r="17">
          <cell r="B17">
            <v>9.3624462328275655</v>
          </cell>
          <cell r="D17">
            <v>8.5810133274991074</v>
          </cell>
        </row>
      </sheetData>
      <sheetData sheetId="2">
        <row r="21">
          <cell r="D21">
            <v>10.404789053591784</v>
          </cell>
        </row>
        <row r="22">
          <cell r="D22">
            <v>8.6346863468634751</v>
          </cell>
        </row>
        <row r="23">
          <cell r="D23">
            <v>8.5978209379441068</v>
          </cell>
        </row>
        <row r="24">
          <cell r="D24">
            <v>7.8723404255319167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HDP Hájek"/>
      <sheetName val="tab HDP"/>
      <sheetName val="tab bil úspor"/>
      <sheetName val="gr HDPprvyr"/>
      <sheetName val="gr HDPsez"/>
      <sheetName val="gr ziskyaodpisy"/>
      <sheetName val="gr komponent"/>
      <sheetName val="gr podil"/>
    </sheetNames>
    <sheetDataSet>
      <sheetData sheetId="0"/>
      <sheetData sheetId="1"/>
      <sheetData sheetId="2"/>
      <sheetData sheetId="3"/>
      <sheetData sheetId="4">
        <row r="3">
          <cell r="C3">
            <v>4.5999999999999996</v>
          </cell>
          <cell r="E3">
            <v>5</v>
          </cell>
          <cell r="G3">
            <v>3.7</v>
          </cell>
        </row>
        <row r="4">
          <cell r="C4">
            <v>4.7</v>
          </cell>
          <cell r="E4">
            <v>0.3</v>
          </cell>
          <cell r="G4">
            <v>0</v>
          </cell>
        </row>
        <row r="5">
          <cell r="C5">
            <v>3.4</v>
          </cell>
          <cell r="E5">
            <v>4.4000000000000004</v>
          </cell>
          <cell r="G5">
            <v>4.0999999999999996</v>
          </cell>
        </row>
        <row r="6">
          <cell r="C6">
            <v>3.2</v>
          </cell>
          <cell r="E6">
            <v>-1.4</v>
          </cell>
          <cell r="G6">
            <v>-0.8</v>
          </cell>
        </row>
        <row r="7">
          <cell r="C7">
            <v>1.2</v>
          </cell>
          <cell r="E7">
            <v>-2.6</v>
          </cell>
          <cell r="G7">
            <v>-0.8</v>
          </cell>
        </row>
        <row r="8">
          <cell r="C8">
            <v>0.5</v>
          </cell>
          <cell r="E8">
            <v>5.5</v>
          </cell>
          <cell r="G8">
            <v>6.5</v>
          </cell>
        </row>
        <row r="9">
          <cell r="C9">
            <v>-0.1</v>
          </cell>
          <cell r="E9">
            <v>5.7</v>
          </cell>
          <cell r="G9">
            <v>8.3000000000000007</v>
          </cell>
        </row>
        <row r="10">
          <cell r="C10">
            <v>2.2000000000000002</v>
          </cell>
          <cell r="E10">
            <v>9.6</v>
          </cell>
          <cell r="G10">
            <v>11.5</v>
          </cell>
        </row>
        <row r="11">
          <cell r="B11">
            <v>-0.9</v>
          </cell>
          <cell r="C11">
            <v>-0.9</v>
          </cell>
          <cell r="E11">
            <v>8.4</v>
          </cell>
          <cell r="G11">
            <v>11.1</v>
          </cell>
        </row>
        <row r="12">
          <cell r="B12">
            <v>-2.4</v>
          </cell>
          <cell r="C12">
            <v>-2.4</v>
          </cell>
          <cell r="D12">
            <v>5.2</v>
          </cell>
          <cell r="E12">
            <v>5.2</v>
          </cell>
          <cell r="F12">
            <v>7.4</v>
          </cell>
          <cell r="G12">
            <v>7.4</v>
          </cell>
        </row>
        <row r="13">
          <cell r="B13">
            <v>1.4</v>
          </cell>
          <cell r="D13">
            <v>5.6</v>
          </cell>
          <cell r="F13">
            <v>7</v>
          </cell>
        </row>
        <row r="14">
          <cell r="B14">
            <v>1</v>
          </cell>
          <cell r="D14">
            <v>5.2</v>
          </cell>
          <cell r="F14">
            <v>6.5</v>
          </cell>
        </row>
      </sheetData>
      <sheetData sheetId="5">
        <row r="6">
          <cell r="C6">
            <v>280.55182186000002</v>
          </cell>
          <cell r="F6">
            <v>272.82758272400002</v>
          </cell>
        </row>
        <row r="7">
          <cell r="C7">
            <v>283.06358630099999</v>
          </cell>
          <cell r="F7">
            <v>278.273628073</v>
          </cell>
        </row>
        <row r="8">
          <cell r="C8">
            <v>288.22808835699999</v>
          </cell>
          <cell r="F8">
            <v>290.91246370300001</v>
          </cell>
        </row>
        <row r="9">
          <cell r="C9">
            <v>292.99375922600001</v>
          </cell>
          <cell r="F9">
            <v>300.72647558900002</v>
          </cell>
        </row>
        <row r="10">
          <cell r="C10">
            <v>299.12183939800002</v>
          </cell>
          <cell r="F10">
            <v>317.94345613199999</v>
          </cell>
        </row>
        <row r="11">
          <cell r="C11">
            <v>302.26111670400002</v>
          </cell>
          <cell r="F11">
            <v>328.42644112699998</v>
          </cell>
        </row>
        <row r="12">
          <cell r="C12">
            <v>307.599040597</v>
          </cell>
          <cell r="F12">
            <v>341.63365394200002</v>
          </cell>
        </row>
        <row r="13">
          <cell r="C13">
            <v>308.88619901999999</v>
          </cell>
          <cell r="F13">
            <v>353.50479671599999</v>
          </cell>
        </row>
        <row r="14">
          <cell r="C14">
            <v>312.79915770600002</v>
          </cell>
          <cell r="F14">
            <v>365.86504306099999</v>
          </cell>
        </row>
        <row r="15">
          <cell r="C15">
            <v>316.45929023100001</v>
          </cell>
          <cell r="F15">
            <v>379.27444168900001</v>
          </cell>
        </row>
        <row r="16">
          <cell r="C16">
            <v>318.01457773099997</v>
          </cell>
          <cell r="F16">
            <v>387.36105904099998</v>
          </cell>
        </row>
        <row r="17">
          <cell r="C17">
            <v>318.68037703300001</v>
          </cell>
          <cell r="F17">
            <v>393.18016659099999</v>
          </cell>
        </row>
        <row r="18">
          <cell r="C18">
            <v>316.691077549</v>
          </cell>
          <cell r="F18">
            <v>393.697721183</v>
          </cell>
        </row>
        <row r="19">
          <cell r="C19">
            <v>318.15907156899999</v>
          </cell>
          <cell r="F19">
            <v>403.70531695800003</v>
          </cell>
        </row>
        <row r="20">
          <cell r="C20">
            <v>317.72255332600002</v>
          </cell>
          <cell r="F20">
            <v>413.40707565000002</v>
          </cell>
        </row>
        <row r="21">
          <cell r="C21">
            <v>325.61021996599999</v>
          </cell>
          <cell r="F21">
            <v>430.65643975299997</v>
          </cell>
        </row>
        <row r="22">
          <cell r="C22">
            <v>313.91113480400003</v>
          </cell>
          <cell r="F22">
            <v>434.66113858099999</v>
          </cell>
        </row>
      </sheetData>
      <sheetData sheetId="6">
        <row r="5">
          <cell r="C5">
            <v>138.19999999999999</v>
          </cell>
          <cell r="D5">
            <v>157.30000000000001</v>
          </cell>
        </row>
        <row r="6">
          <cell r="C6">
            <v>187.6</v>
          </cell>
          <cell r="D6">
            <v>208</v>
          </cell>
        </row>
        <row r="7">
          <cell r="C7">
            <v>204.8</v>
          </cell>
          <cell r="D7">
            <v>280.8</v>
          </cell>
        </row>
        <row r="8">
          <cell r="C8">
            <v>188.9</v>
          </cell>
          <cell r="D8">
            <v>352</v>
          </cell>
        </row>
        <row r="9">
          <cell r="C9">
            <v>187.3</v>
          </cell>
          <cell r="D9">
            <v>386.1</v>
          </cell>
        </row>
      </sheetData>
      <sheetData sheetId="7">
        <row r="10">
          <cell r="C10">
            <v>5.0999999999999996</v>
          </cell>
          <cell r="E10">
            <v>-0.3</v>
          </cell>
          <cell r="G10">
            <v>20.399999999999999</v>
          </cell>
        </row>
        <row r="11">
          <cell r="C11">
            <v>6</v>
          </cell>
          <cell r="E11">
            <v>-0.5</v>
          </cell>
          <cell r="G11">
            <v>20.8</v>
          </cell>
        </row>
        <row r="12">
          <cell r="C12">
            <v>7.8</v>
          </cell>
          <cell r="E12">
            <v>-4.9000000000000004</v>
          </cell>
          <cell r="G12">
            <v>23.6</v>
          </cell>
        </row>
        <row r="13">
          <cell r="C13">
            <v>8.5</v>
          </cell>
          <cell r="E13">
            <v>-0.7</v>
          </cell>
          <cell r="G13">
            <v>19.399999999999999</v>
          </cell>
        </row>
        <row r="14">
          <cell r="C14">
            <v>7</v>
          </cell>
          <cell r="E14">
            <v>2.1</v>
          </cell>
          <cell r="G14">
            <v>13.8</v>
          </cell>
        </row>
        <row r="15">
          <cell r="C15">
            <v>7.7</v>
          </cell>
          <cell r="E15">
            <v>8.9</v>
          </cell>
          <cell r="G15">
            <v>12.8</v>
          </cell>
        </row>
        <row r="16">
          <cell r="C16">
            <v>7.3</v>
          </cell>
          <cell r="E16">
            <v>2.5</v>
          </cell>
          <cell r="G16">
            <v>6.7</v>
          </cell>
        </row>
        <row r="17">
          <cell r="C17">
            <v>6.2</v>
          </cell>
          <cell r="E17">
            <v>3.9</v>
          </cell>
          <cell r="G17">
            <v>4.5</v>
          </cell>
        </row>
        <row r="18">
          <cell r="C18">
            <v>4</v>
          </cell>
          <cell r="E18">
            <v>1.1000000000000001</v>
          </cell>
          <cell r="G18">
            <v>-0.6</v>
          </cell>
        </row>
        <row r="19">
          <cell r="C19">
            <v>5.7</v>
          </cell>
          <cell r="E19">
            <v>-3.9</v>
          </cell>
          <cell r="G19">
            <v>-8.5</v>
          </cell>
        </row>
        <row r="20">
          <cell r="C20">
            <v>-2.2000000000000002</v>
          </cell>
          <cell r="E20">
            <v>-3.2</v>
          </cell>
          <cell r="G20">
            <v>-9.5</v>
          </cell>
        </row>
        <row r="21">
          <cell r="C21">
            <v>-0.3</v>
          </cell>
          <cell r="E21">
            <v>-1.1000000000000001</v>
          </cell>
          <cell r="G21">
            <v>-0.9</v>
          </cell>
        </row>
        <row r="22">
          <cell r="C22">
            <v>-1.6</v>
          </cell>
          <cell r="E22">
            <v>-2.7</v>
          </cell>
          <cell r="G22">
            <v>-2.5</v>
          </cell>
        </row>
        <row r="23">
          <cell r="C23">
            <v>-2.4</v>
          </cell>
          <cell r="E23">
            <v>-1.5</v>
          </cell>
          <cell r="G23">
            <v>-2.6</v>
          </cell>
        </row>
        <row r="24">
          <cell r="C24">
            <v>1.2</v>
          </cell>
          <cell r="E24">
            <v>1.7</v>
          </cell>
          <cell r="G24">
            <v>1.2</v>
          </cell>
        </row>
        <row r="25">
          <cell r="C25">
            <v>1.1000000000000001</v>
          </cell>
          <cell r="E25">
            <v>0.9</v>
          </cell>
          <cell r="G25">
            <v>-3.6</v>
          </cell>
        </row>
      </sheetData>
      <sheetData sheetId="8">
        <row r="5">
          <cell r="C5">
            <v>1.9</v>
          </cell>
        </row>
        <row r="6">
          <cell r="C6">
            <v>-1.6</v>
          </cell>
        </row>
        <row r="7">
          <cell r="C7">
            <v>-4.0999999999999996</v>
          </cell>
        </row>
        <row r="8">
          <cell r="C8">
            <v>-4.0999999999999996</v>
          </cell>
        </row>
        <row r="9">
          <cell r="C9">
            <v>-3.9</v>
          </cell>
        </row>
        <row r="10">
          <cell r="C10">
            <v>-5.7</v>
          </cell>
        </row>
        <row r="11">
          <cell r="C11">
            <v>-3.1</v>
          </cell>
        </row>
        <row r="12">
          <cell r="C12">
            <v>-8.6</v>
          </cell>
        </row>
        <row r="13">
          <cell r="C13">
            <v>-7.4</v>
          </cell>
        </row>
        <row r="14">
          <cell r="C14">
            <v>-8.8000000000000007</v>
          </cell>
        </row>
        <row r="15">
          <cell r="C15">
            <v>-11.4</v>
          </cell>
        </row>
        <row r="16">
          <cell r="C16">
            <v>-12</v>
          </cell>
        </row>
        <row r="17">
          <cell r="C17">
            <v>-11.7</v>
          </cell>
        </row>
        <row r="18">
          <cell r="C18">
            <v>-8.1999999999999993</v>
          </cell>
        </row>
        <row r="19">
          <cell r="C19">
            <v>-6.6</v>
          </cell>
        </row>
        <row r="20">
          <cell r="B20">
            <v>-8.3000000000000007</v>
          </cell>
          <cell r="C20">
            <v>-8.3000000000000007</v>
          </cell>
        </row>
        <row r="21">
          <cell r="B21">
            <v>-7.5</v>
          </cell>
          <cell r="C21">
            <v>-7.5</v>
          </cell>
        </row>
        <row r="22">
          <cell r="B22">
            <v>-6.2</v>
          </cell>
        </row>
        <row r="23">
          <cell r="B23">
            <v>-6</v>
          </cell>
        </row>
        <row r="24">
          <cell r="B24">
            <v>-6.1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15"/>
  <sheetViews>
    <sheetView showGridLines="0" tabSelected="1" workbookViewId="0"/>
  </sheetViews>
  <sheetFormatPr defaultRowHeight="14.5" x14ac:dyDescent="0.35"/>
  <cols>
    <col min="2" max="2" width="12.81640625" customWidth="1"/>
    <col min="3" max="3" width="92.453125" customWidth="1"/>
  </cols>
  <sheetData>
    <row r="2" spans="2:3" ht="18.5" x14ac:dyDescent="0.45">
      <c r="B2" s="1" t="s">
        <v>31</v>
      </c>
    </row>
    <row r="4" spans="2:3" ht="18.5" x14ac:dyDescent="0.45">
      <c r="B4" s="1" t="s">
        <v>7</v>
      </c>
    </row>
    <row r="5" spans="2:3" ht="18.5" x14ac:dyDescent="0.45">
      <c r="B5" s="1"/>
    </row>
    <row r="6" spans="2:3" x14ac:dyDescent="0.35">
      <c r="B6" s="2" t="s">
        <v>13</v>
      </c>
      <c r="C6" t="s">
        <v>21</v>
      </c>
    </row>
    <row r="7" spans="2:3" x14ac:dyDescent="0.35">
      <c r="B7" s="2" t="s">
        <v>4</v>
      </c>
      <c r="C7" t="s">
        <v>35</v>
      </c>
    </row>
    <row r="8" spans="2:3" x14ac:dyDescent="0.35">
      <c r="B8" s="2" t="s">
        <v>17</v>
      </c>
      <c r="C8" t="s">
        <v>36</v>
      </c>
    </row>
    <row r="9" spans="2:3" x14ac:dyDescent="0.35">
      <c r="B9" s="11" t="s">
        <v>18</v>
      </c>
      <c r="C9" t="s">
        <v>22</v>
      </c>
    </row>
    <row r="10" spans="2:3" x14ac:dyDescent="0.35">
      <c r="B10" s="2" t="s">
        <v>19</v>
      </c>
      <c r="C10" t="s">
        <v>23</v>
      </c>
    </row>
    <row r="11" spans="2:3" x14ac:dyDescent="0.35">
      <c r="B11" s="2" t="s">
        <v>25</v>
      </c>
      <c r="C11" t="s">
        <v>24</v>
      </c>
    </row>
    <row r="15" spans="2:3" x14ac:dyDescent="0.35">
      <c r="B15" s="2"/>
    </row>
  </sheetData>
  <phoneticPr fontId="26" type="noConversion"/>
  <hyperlinks>
    <hyperlink ref="B8" location="'Figure 2.4'!A1" display="Figure 2.4" xr:uid="{53273AFD-BFE9-4451-8565-EB9813DA1A69}"/>
    <hyperlink ref="B9" location="'Figure 2.6'!A1" display="Figure 2.6" xr:uid="{60E2F6A7-4800-4FB4-BB38-1FB1BB2BFF48}"/>
    <hyperlink ref="B10" location="'Figure 2.7'!A1" display="Figure 2.7" xr:uid="{67CCEC00-AD18-4C8E-AD79-54E50FEE497C}"/>
    <hyperlink ref="B7" location="'Figure 2.3'!A1" display="Figure 2.3" xr:uid="{A13C8292-D3C8-4FCC-BA4B-C169E5910D8C}"/>
    <hyperlink ref="B11" location="'Figure 2.8'!A1" display="Figure 2.8" xr:uid="{7DE82938-D932-432D-ACB0-CDE1E17B78D1}"/>
    <hyperlink ref="B6" location="'Figure 2.2'!A1" display="Figure 2.1" xr:uid="{4ADB5CA6-4B73-4E08-8497-D72C4C96C196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16"/>
  <sheetViews>
    <sheetView showGridLines="0" zoomScale="70" zoomScaleNormal="70" workbookViewId="0">
      <selection activeCell="F25" sqref="F25"/>
    </sheetView>
  </sheetViews>
  <sheetFormatPr defaultColWidth="14.81640625" defaultRowHeight="14.5" x14ac:dyDescent="0.35"/>
  <cols>
    <col min="1" max="1" width="11.54296875" style="37" customWidth="1"/>
    <col min="2" max="2" width="15.81640625" customWidth="1"/>
    <col min="3" max="3" width="17" customWidth="1"/>
    <col min="4" max="4" width="13.81640625" customWidth="1"/>
  </cols>
  <sheetData>
    <row r="1" spans="1:4" x14ac:dyDescent="0.35">
      <c r="A1" s="32" t="str">
        <f>CONCATENATE("Figure 2.2  ",Contents!C6)</f>
        <v>Figure 2.2  Economic and trade policy uncertainty</v>
      </c>
    </row>
    <row r="2" spans="1:4" x14ac:dyDescent="0.35">
      <c r="A2" s="32"/>
    </row>
    <row r="3" spans="1:4" s="3" customFormat="1" x14ac:dyDescent="0.35">
      <c r="A3" s="34" t="s">
        <v>28</v>
      </c>
      <c r="B3" s="17"/>
      <c r="C3" s="17"/>
      <c r="D3" s="17"/>
    </row>
    <row r="4" spans="1:4" ht="54" customHeight="1" x14ac:dyDescent="0.35">
      <c r="A4" s="35" t="s">
        <v>10</v>
      </c>
      <c r="B4" s="16" t="s">
        <v>27</v>
      </c>
      <c r="C4" s="9" t="s">
        <v>26</v>
      </c>
    </row>
    <row r="5" spans="1:4" x14ac:dyDescent="0.35">
      <c r="A5" s="36">
        <v>36526</v>
      </c>
      <c r="B5" s="28">
        <v>32.119999999999997</v>
      </c>
      <c r="C5" s="28">
        <v>89.201539999999994</v>
      </c>
    </row>
    <row r="6" spans="1:4" x14ac:dyDescent="0.35">
      <c r="A6" s="36">
        <v>36557</v>
      </c>
      <c r="B6" s="28">
        <v>28.18</v>
      </c>
      <c r="C6" s="28">
        <v>77.601389999999995</v>
      </c>
    </row>
    <row r="7" spans="1:4" x14ac:dyDescent="0.35">
      <c r="A7" s="36">
        <v>36586</v>
      </c>
      <c r="B7" s="28">
        <v>36.840000000000003</v>
      </c>
      <c r="C7" s="28">
        <v>77.548310000000001</v>
      </c>
    </row>
    <row r="8" spans="1:4" x14ac:dyDescent="0.35">
      <c r="A8" s="36">
        <v>36617</v>
      </c>
      <c r="B8" s="28">
        <v>35.28</v>
      </c>
      <c r="C8" s="28">
        <v>76.059229999999999</v>
      </c>
    </row>
    <row r="9" spans="1:4" x14ac:dyDescent="0.35">
      <c r="A9" s="36">
        <v>36647</v>
      </c>
      <c r="B9" s="28">
        <v>49.33</v>
      </c>
      <c r="C9" s="28">
        <v>97.98621</v>
      </c>
    </row>
    <row r="10" spans="1:4" x14ac:dyDescent="0.35">
      <c r="A10" s="36">
        <v>36678</v>
      </c>
      <c r="B10" s="28">
        <v>27.37</v>
      </c>
      <c r="C10" s="28">
        <v>92.965019999999996</v>
      </c>
    </row>
    <row r="11" spans="1:4" x14ac:dyDescent="0.35">
      <c r="A11" s="36">
        <v>36708</v>
      </c>
      <c r="B11" s="28">
        <v>31.94</v>
      </c>
      <c r="C11" s="28">
        <v>79.446979999999996</v>
      </c>
    </row>
    <row r="12" spans="1:4" x14ac:dyDescent="0.35">
      <c r="A12" s="36">
        <v>36739</v>
      </c>
      <c r="B12" s="28">
        <v>29.21</v>
      </c>
      <c r="C12" s="28">
        <v>66.581339999999997</v>
      </c>
    </row>
    <row r="13" spans="1:4" x14ac:dyDescent="0.35">
      <c r="A13" s="36">
        <v>36770</v>
      </c>
      <c r="B13" s="28">
        <v>33.43</v>
      </c>
      <c r="C13" s="28">
        <v>75.141649999999998</v>
      </c>
    </row>
    <row r="14" spans="1:4" x14ac:dyDescent="0.35">
      <c r="A14" s="36">
        <v>36800</v>
      </c>
      <c r="B14" s="28">
        <v>25.48</v>
      </c>
      <c r="C14" s="28">
        <v>84.661730000000006</v>
      </c>
    </row>
    <row r="15" spans="1:4" x14ac:dyDescent="0.35">
      <c r="A15" s="36">
        <v>36831</v>
      </c>
      <c r="B15" s="28">
        <v>26.9</v>
      </c>
      <c r="C15" s="28">
        <v>125.06753999999999</v>
      </c>
    </row>
    <row r="16" spans="1:4" x14ac:dyDescent="0.35">
      <c r="A16" s="36">
        <v>36861</v>
      </c>
      <c r="B16" s="28">
        <v>29.82</v>
      </c>
      <c r="C16" s="28">
        <v>115.26872</v>
      </c>
    </row>
    <row r="17" spans="1:6" x14ac:dyDescent="0.35">
      <c r="A17" s="36">
        <v>36892</v>
      </c>
      <c r="B17" s="28">
        <v>25.99</v>
      </c>
      <c r="C17" s="28">
        <v>111.41604</v>
      </c>
    </row>
    <row r="18" spans="1:6" x14ac:dyDescent="0.35">
      <c r="A18" s="36">
        <v>36923</v>
      </c>
      <c r="B18" s="28">
        <v>20.65</v>
      </c>
      <c r="C18" s="28">
        <v>110.91785</v>
      </c>
    </row>
    <row r="19" spans="1:6" x14ac:dyDescent="0.35">
      <c r="A19" s="36">
        <v>36951</v>
      </c>
      <c r="B19" s="28">
        <v>25.08</v>
      </c>
      <c r="C19" s="28">
        <v>116.02695</v>
      </c>
    </row>
    <row r="20" spans="1:6" x14ac:dyDescent="0.35">
      <c r="A20" s="36">
        <v>36982</v>
      </c>
      <c r="B20" s="28">
        <v>34.31</v>
      </c>
      <c r="C20" s="28">
        <v>122.67341</v>
      </c>
    </row>
    <row r="21" spans="1:6" x14ac:dyDescent="0.35">
      <c r="A21" s="36">
        <v>37012</v>
      </c>
      <c r="B21" s="28">
        <v>27.79</v>
      </c>
      <c r="C21" s="28">
        <v>100.42901999999999</v>
      </c>
    </row>
    <row r="22" spans="1:6" x14ac:dyDescent="0.35">
      <c r="A22" s="36">
        <v>37043</v>
      </c>
      <c r="B22" s="28">
        <v>30.16</v>
      </c>
      <c r="C22" s="28">
        <v>86.390270000000001</v>
      </c>
    </row>
    <row r="23" spans="1:6" x14ac:dyDescent="0.35">
      <c r="A23" s="36">
        <v>37073</v>
      </c>
      <c r="B23" s="28">
        <v>34.299999999999997</v>
      </c>
      <c r="C23" s="28">
        <v>102.13185</v>
      </c>
    </row>
    <row r="24" spans="1:6" x14ac:dyDescent="0.35">
      <c r="A24" s="36">
        <v>37104</v>
      </c>
      <c r="B24" s="28">
        <v>28.29</v>
      </c>
      <c r="C24" s="28">
        <v>84.289119999999997</v>
      </c>
    </row>
    <row r="25" spans="1:6" x14ac:dyDescent="0.35">
      <c r="A25" s="36">
        <v>37135</v>
      </c>
      <c r="B25" s="28">
        <v>24.13</v>
      </c>
      <c r="C25" s="28">
        <v>188.05949000000001</v>
      </c>
      <c r="F25" s="5" t="s">
        <v>0</v>
      </c>
    </row>
    <row r="26" spans="1:6" x14ac:dyDescent="0.35">
      <c r="A26" s="36">
        <v>37165</v>
      </c>
      <c r="B26" s="28">
        <v>24.04</v>
      </c>
      <c r="C26" s="28">
        <v>173.14337</v>
      </c>
    </row>
    <row r="27" spans="1:6" x14ac:dyDescent="0.35">
      <c r="A27" s="36">
        <v>37196</v>
      </c>
      <c r="B27" s="28">
        <v>33.659999999999997</v>
      </c>
      <c r="C27" s="28">
        <v>130.57563999999999</v>
      </c>
    </row>
    <row r="28" spans="1:6" x14ac:dyDescent="0.35">
      <c r="A28" s="36">
        <v>37226</v>
      </c>
      <c r="B28" s="28">
        <v>34.29</v>
      </c>
      <c r="C28" s="28">
        <v>117.23659000000001</v>
      </c>
    </row>
    <row r="29" spans="1:6" x14ac:dyDescent="0.35">
      <c r="A29" s="36">
        <v>37257</v>
      </c>
      <c r="B29" s="28">
        <v>31.63</v>
      </c>
      <c r="C29" s="28">
        <v>116.83745999999999</v>
      </c>
    </row>
    <row r="30" spans="1:6" x14ac:dyDescent="0.35">
      <c r="A30" s="36">
        <v>37288</v>
      </c>
      <c r="B30" s="28">
        <v>31.95</v>
      </c>
      <c r="C30" s="28">
        <v>87.60069</v>
      </c>
    </row>
    <row r="31" spans="1:6" x14ac:dyDescent="0.35">
      <c r="A31" s="36">
        <v>37316</v>
      </c>
      <c r="B31" s="28">
        <v>53.88</v>
      </c>
      <c r="C31" s="28">
        <v>83.440430000000006</v>
      </c>
    </row>
    <row r="32" spans="1:6" x14ac:dyDescent="0.35">
      <c r="A32" s="36">
        <v>37347</v>
      </c>
      <c r="B32" s="28">
        <v>36.549999999999997</v>
      </c>
      <c r="C32" s="28">
        <v>88.566100000000006</v>
      </c>
    </row>
    <row r="33" spans="1:3" x14ac:dyDescent="0.35">
      <c r="A33" s="36">
        <v>37377</v>
      </c>
      <c r="B33" s="28">
        <v>41.12</v>
      </c>
      <c r="C33" s="28">
        <v>86.298860000000005</v>
      </c>
    </row>
    <row r="34" spans="1:3" x14ac:dyDescent="0.35">
      <c r="A34" s="36">
        <v>37408</v>
      </c>
      <c r="B34" s="28">
        <v>39.78</v>
      </c>
      <c r="C34" s="28">
        <v>93.610219999999998</v>
      </c>
    </row>
    <row r="35" spans="1:3" x14ac:dyDescent="0.35">
      <c r="A35" s="36">
        <v>37438</v>
      </c>
      <c r="B35" s="28">
        <v>40.61</v>
      </c>
      <c r="C35" s="28">
        <v>110.30517</v>
      </c>
    </row>
    <row r="36" spans="1:3" x14ac:dyDescent="0.35">
      <c r="A36" s="36">
        <v>37469</v>
      </c>
      <c r="B36" s="33">
        <v>34.51</v>
      </c>
      <c r="C36" s="33">
        <v>116.01482</v>
      </c>
    </row>
    <row r="37" spans="1:3" x14ac:dyDescent="0.35">
      <c r="A37" s="36">
        <v>37500</v>
      </c>
      <c r="B37" s="33">
        <v>27.69</v>
      </c>
      <c r="C37" s="33">
        <v>124.04313999999999</v>
      </c>
    </row>
    <row r="38" spans="1:3" x14ac:dyDescent="0.35">
      <c r="A38" s="36">
        <v>37530</v>
      </c>
      <c r="B38" s="33">
        <v>32.549999999999997</v>
      </c>
      <c r="C38" s="33">
        <v>111.88597</v>
      </c>
    </row>
    <row r="39" spans="1:3" x14ac:dyDescent="0.35">
      <c r="A39" s="36">
        <v>37561</v>
      </c>
      <c r="B39" s="33">
        <v>31.85</v>
      </c>
      <c r="C39" s="33">
        <v>123.28438</v>
      </c>
    </row>
    <row r="40" spans="1:3" x14ac:dyDescent="0.35">
      <c r="A40" s="36">
        <v>37591</v>
      </c>
      <c r="B40" s="28">
        <v>24.72</v>
      </c>
      <c r="C40" s="28">
        <v>122.22167</v>
      </c>
    </row>
    <row r="41" spans="1:3" x14ac:dyDescent="0.35">
      <c r="A41" s="36">
        <v>37622</v>
      </c>
      <c r="B41" s="28">
        <v>25.27</v>
      </c>
      <c r="C41" s="28">
        <v>138.95339999999999</v>
      </c>
    </row>
    <row r="42" spans="1:3" x14ac:dyDescent="0.35">
      <c r="A42" s="36">
        <v>37653</v>
      </c>
      <c r="B42" s="28">
        <v>31.57</v>
      </c>
      <c r="C42" s="28">
        <v>126.72774</v>
      </c>
    </row>
    <row r="43" spans="1:3" x14ac:dyDescent="0.35">
      <c r="A43" s="36">
        <v>37681</v>
      </c>
      <c r="B43" s="28">
        <v>23.27</v>
      </c>
      <c r="C43" s="28">
        <v>163.52379999999999</v>
      </c>
    </row>
    <row r="44" spans="1:3" x14ac:dyDescent="0.35">
      <c r="A44" s="36">
        <v>37712</v>
      </c>
      <c r="B44" s="28">
        <v>16.25</v>
      </c>
      <c r="C44" s="28">
        <v>135.62755000000001</v>
      </c>
    </row>
    <row r="45" spans="1:3" x14ac:dyDescent="0.35">
      <c r="A45" s="36">
        <v>37742</v>
      </c>
      <c r="B45" s="28">
        <v>28.6</v>
      </c>
      <c r="C45" s="28">
        <v>102.61982</v>
      </c>
    </row>
    <row r="46" spans="1:3" x14ac:dyDescent="0.35">
      <c r="A46" s="36">
        <v>37773</v>
      </c>
      <c r="B46" s="28">
        <v>32.86</v>
      </c>
      <c r="C46" s="28">
        <v>95.827299999999994</v>
      </c>
    </row>
    <row r="47" spans="1:3" x14ac:dyDescent="0.35">
      <c r="A47" s="36">
        <v>37803</v>
      </c>
      <c r="B47" s="28">
        <v>28.43</v>
      </c>
      <c r="C47" s="28">
        <v>91.741510000000005</v>
      </c>
    </row>
    <row r="48" spans="1:3" x14ac:dyDescent="0.35">
      <c r="A48" s="36">
        <v>37834</v>
      </c>
      <c r="B48" s="28">
        <v>24.55</v>
      </c>
      <c r="C48" s="28">
        <v>95.671809999999994</v>
      </c>
    </row>
    <row r="49" spans="1:3" x14ac:dyDescent="0.35">
      <c r="A49" s="36">
        <v>37865</v>
      </c>
      <c r="B49" s="28">
        <v>39.81</v>
      </c>
      <c r="C49" s="28">
        <v>106.11575999999999</v>
      </c>
    </row>
    <row r="50" spans="1:3" x14ac:dyDescent="0.35">
      <c r="A50" s="36">
        <v>37895</v>
      </c>
      <c r="B50" s="28">
        <v>31.4</v>
      </c>
      <c r="C50" s="28">
        <v>88.043790000000001</v>
      </c>
    </row>
    <row r="51" spans="1:3" x14ac:dyDescent="0.35">
      <c r="A51" s="36">
        <v>37926</v>
      </c>
      <c r="B51" s="28">
        <v>50.18</v>
      </c>
      <c r="C51" s="28">
        <v>84.918239999999997</v>
      </c>
    </row>
    <row r="52" spans="1:3" x14ac:dyDescent="0.35">
      <c r="A52" s="36">
        <v>37956</v>
      </c>
      <c r="B52" s="28">
        <v>46.64</v>
      </c>
      <c r="C52" s="28">
        <v>91.736990000000006</v>
      </c>
    </row>
    <row r="53" spans="1:3" x14ac:dyDescent="0.35">
      <c r="A53" s="36">
        <v>37987</v>
      </c>
      <c r="B53" s="28">
        <v>30.88</v>
      </c>
      <c r="C53" s="28">
        <v>96.566460000000006</v>
      </c>
    </row>
    <row r="54" spans="1:3" x14ac:dyDescent="0.35">
      <c r="A54" s="36">
        <v>38018</v>
      </c>
      <c r="B54" s="28">
        <v>35.4</v>
      </c>
      <c r="C54" s="28">
        <v>99.457300000000004</v>
      </c>
    </row>
    <row r="55" spans="1:3" x14ac:dyDescent="0.35">
      <c r="A55" s="36">
        <v>38047</v>
      </c>
      <c r="B55" s="28">
        <v>27.12</v>
      </c>
      <c r="C55" s="28">
        <v>96.789469999999994</v>
      </c>
    </row>
    <row r="56" spans="1:3" x14ac:dyDescent="0.35">
      <c r="A56" s="36">
        <v>38078</v>
      </c>
      <c r="B56" s="28">
        <v>28.38</v>
      </c>
      <c r="C56" s="28">
        <v>94.115279999999998</v>
      </c>
    </row>
    <row r="57" spans="1:3" x14ac:dyDescent="0.35">
      <c r="A57" s="36">
        <v>38108</v>
      </c>
      <c r="B57" s="28">
        <v>31</v>
      </c>
      <c r="C57" s="28">
        <v>92.321179999999998</v>
      </c>
    </row>
    <row r="58" spans="1:3" x14ac:dyDescent="0.35">
      <c r="A58" s="36">
        <v>38139</v>
      </c>
      <c r="B58" s="28">
        <v>22.94</v>
      </c>
      <c r="C58" s="28">
        <v>85.345979999999997</v>
      </c>
    </row>
    <row r="59" spans="1:3" x14ac:dyDescent="0.35">
      <c r="A59" s="36">
        <v>38169</v>
      </c>
      <c r="B59" s="28">
        <v>34.25</v>
      </c>
      <c r="C59" s="28">
        <v>87.54419</v>
      </c>
    </row>
    <row r="60" spans="1:3" x14ac:dyDescent="0.35">
      <c r="A60" s="36">
        <v>38200</v>
      </c>
      <c r="B60" s="28">
        <v>28.87</v>
      </c>
      <c r="C60" s="28">
        <v>85.925870000000003</v>
      </c>
    </row>
    <row r="61" spans="1:3" x14ac:dyDescent="0.35">
      <c r="A61" s="36">
        <v>38231</v>
      </c>
      <c r="B61" s="28">
        <v>28.53</v>
      </c>
      <c r="C61" s="28">
        <v>100.01188999999999</v>
      </c>
    </row>
    <row r="62" spans="1:3" x14ac:dyDescent="0.35">
      <c r="A62" s="36">
        <v>38261</v>
      </c>
      <c r="B62" s="28">
        <v>29.36</v>
      </c>
      <c r="C62" s="28">
        <v>105.69511</v>
      </c>
    </row>
    <row r="63" spans="1:3" x14ac:dyDescent="0.35">
      <c r="A63" s="36">
        <v>38292</v>
      </c>
      <c r="B63" s="28">
        <v>31.06</v>
      </c>
      <c r="C63" s="28">
        <v>95.240849999999995</v>
      </c>
    </row>
    <row r="64" spans="1:3" x14ac:dyDescent="0.35">
      <c r="A64" s="36">
        <v>38322</v>
      </c>
      <c r="B64" s="28">
        <v>30.1</v>
      </c>
      <c r="C64" s="28">
        <v>77.596440000000001</v>
      </c>
    </row>
    <row r="65" spans="1:3" x14ac:dyDescent="0.35">
      <c r="A65" s="36">
        <v>38353</v>
      </c>
      <c r="B65" s="28">
        <v>27.61</v>
      </c>
      <c r="C65" s="28">
        <v>73.918480000000002</v>
      </c>
    </row>
    <row r="66" spans="1:3" x14ac:dyDescent="0.35">
      <c r="A66" s="36">
        <v>38384</v>
      </c>
      <c r="B66" s="28">
        <v>19.920000000000002</v>
      </c>
      <c r="C66" s="28">
        <v>58.950049999999997</v>
      </c>
    </row>
    <row r="67" spans="1:3" x14ac:dyDescent="0.35">
      <c r="A67" s="36">
        <v>38412</v>
      </c>
      <c r="B67" s="28">
        <v>23.08</v>
      </c>
      <c r="C67" s="28">
        <v>57.557960000000001</v>
      </c>
    </row>
    <row r="68" spans="1:3" x14ac:dyDescent="0.35">
      <c r="A68" s="36">
        <v>38443</v>
      </c>
      <c r="B68" s="28">
        <v>31.5</v>
      </c>
      <c r="C68" s="28">
        <v>74.565969999999993</v>
      </c>
    </row>
    <row r="69" spans="1:3" x14ac:dyDescent="0.35">
      <c r="A69" s="36">
        <v>38473</v>
      </c>
      <c r="B69" s="28">
        <v>33.33</v>
      </c>
      <c r="C69" s="28">
        <v>70.508120000000005</v>
      </c>
    </row>
    <row r="70" spans="1:3" x14ac:dyDescent="0.35">
      <c r="A70" s="36">
        <v>38504</v>
      </c>
      <c r="B70" s="28">
        <v>38.65</v>
      </c>
      <c r="C70" s="28">
        <v>74.561329999999998</v>
      </c>
    </row>
    <row r="71" spans="1:3" x14ac:dyDescent="0.35">
      <c r="A71" s="36">
        <v>38534</v>
      </c>
      <c r="B71" s="28">
        <v>34.03</v>
      </c>
      <c r="C71" s="28">
        <v>68.716449999999995</v>
      </c>
    </row>
    <row r="72" spans="1:3" x14ac:dyDescent="0.35">
      <c r="A72" s="36">
        <v>38565</v>
      </c>
      <c r="B72" s="28">
        <v>22.79</v>
      </c>
      <c r="C72" s="28">
        <v>64.395859999999999</v>
      </c>
    </row>
    <row r="73" spans="1:3" x14ac:dyDescent="0.35">
      <c r="A73" s="36">
        <v>38596</v>
      </c>
      <c r="B73" s="28">
        <v>22.9</v>
      </c>
      <c r="C73" s="28">
        <v>91.406059999999997</v>
      </c>
    </row>
    <row r="74" spans="1:3" x14ac:dyDescent="0.35">
      <c r="A74" s="36">
        <v>38626</v>
      </c>
      <c r="B74" s="28">
        <v>34.36</v>
      </c>
      <c r="C74" s="28">
        <v>76.163679999999999</v>
      </c>
    </row>
    <row r="75" spans="1:3" x14ac:dyDescent="0.35">
      <c r="A75" s="36">
        <v>38657</v>
      </c>
      <c r="B75" s="28">
        <v>28.04</v>
      </c>
      <c r="C75" s="28">
        <v>72.215990000000005</v>
      </c>
    </row>
    <row r="76" spans="1:3" x14ac:dyDescent="0.35">
      <c r="A76" s="36">
        <v>38687</v>
      </c>
      <c r="B76" s="28">
        <v>32.11</v>
      </c>
      <c r="C76" s="28">
        <v>78.048929999999999</v>
      </c>
    </row>
    <row r="77" spans="1:3" x14ac:dyDescent="0.35">
      <c r="A77" s="36">
        <v>38718</v>
      </c>
      <c r="B77" s="28">
        <v>23.66</v>
      </c>
      <c r="C77" s="28">
        <v>79.175349999999995</v>
      </c>
    </row>
    <row r="78" spans="1:3" x14ac:dyDescent="0.35">
      <c r="A78" s="36">
        <v>38749</v>
      </c>
      <c r="B78" s="28">
        <v>24.29</v>
      </c>
      <c r="C78" s="28">
        <v>72.692989999999995</v>
      </c>
    </row>
    <row r="79" spans="1:3" x14ac:dyDescent="0.35">
      <c r="A79" s="36">
        <v>38777</v>
      </c>
      <c r="B79" s="28">
        <v>24.32</v>
      </c>
      <c r="C79" s="28">
        <v>64.229330000000004</v>
      </c>
    </row>
    <row r="80" spans="1:3" x14ac:dyDescent="0.35">
      <c r="A80" s="36">
        <v>38808</v>
      </c>
      <c r="B80" s="28">
        <v>26.57</v>
      </c>
      <c r="C80" s="28">
        <v>79.761529999999993</v>
      </c>
    </row>
    <row r="81" spans="1:3" x14ac:dyDescent="0.35">
      <c r="A81" s="36">
        <v>38838</v>
      </c>
      <c r="B81" s="28">
        <v>27.05</v>
      </c>
      <c r="C81" s="28">
        <v>70.836259999999996</v>
      </c>
    </row>
    <row r="82" spans="1:3" x14ac:dyDescent="0.35">
      <c r="A82" s="36">
        <v>38869</v>
      </c>
      <c r="B82" s="28">
        <v>26.84</v>
      </c>
      <c r="C82" s="28">
        <v>79.494330000000005</v>
      </c>
    </row>
    <row r="83" spans="1:3" x14ac:dyDescent="0.35">
      <c r="A83" s="36">
        <v>38899</v>
      </c>
      <c r="B83" s="28">
        <v>30.91</v>
      </c>
      <c r="C83" s="28">
        <v>80.562309999999997</v>
      </c>
    </row>
    <row r="84" spans="1:3" x14ac:dyDescent="0.35">
      <c r="A84" s="36">
        <v>38930</v>
      </c>
      <c r="B84" s="28">
        <v>20.98</v>
      </c>
      <c r="C84" s="28">
        <v>72.769970000000001</v>
      </c>
    </row>
    <row r="85" spans="1:3" x14ac:dyDescent="0.35">
      <c r="A85" s="36">
        <v>38961</v>
      </c>
      <c r="B85" s="28">
        <v>26.79</v>
      </c>
      <c r="C85" s="28">
        <v>67.067539999999994</v>
      </c>
    </row>
    <row r="86" spans="1:3" x14ac:dyDescent="0.35">
      <c r="A86" s="36">
        <v>38991</v>
      </c>
      <c r="B86" s="28">
        <v>23.69</v>
      </c>
      <c r="C86" s="28">
        <v>63.464469999999999</v>
      </c>
    </row>
    <row r="87" spans="1:3" x14ac:dyDescent="0.35">
      <c r="A87" s="36">
        <v>39022</v>
      </c>
      <c r="B87" s="28">
        <v>26</v>
      </c>
      <c r="C87" s="28">
        <v>62.519840000000002</v>
      </c>
    </row>
    <row r="88" spans="1:3" x14ac:dyDescent="0.35">
      <c r="A88" s="36">
        <v>39052</v>
      </c>
      <c r="B88" s="28">
        <v>26.98</v>
      </c>
      <c r="C88" s="28">
        <v>63.37041</v>
      </c>
    </row>
    <row r="89" spans="1:3" x14ac:dyDescent="0.35">
      <c r="A89" s="36">
        <v>39083</v>
      </c>
      <c r="B89" s="28">
        <v>22.5</v>
      </c>
      <c r="C89" s="28">
        <v>79.019670000000005</v>
      </c>
    </row>
    <row r="90" spans="1:3" x14ac:dyDescent="0.35">
      <c r="A90" s="36">
        <v>39114</v>
      </c>
      <c r="B90" s="28">
        <v>27.56</v>
      </c>
      <c r="C90" s="28">
        <v>57.202620000000003</v>
      </c>
    </row>
    <row r="91" spans="1:3" x14ac:dyDescent="0.35">
      <c r="A91" s="36">
        <v>39142</v>
      </c>
      <c r="B91" s="28">
        <v>26.71</v>
      </c>
      <c r="C91" s="28">
        <v>69.887289999999993</v>
      </c>
    </row>
    <row r="92" spans="1:3" x14ac:dyDescent="0.35">
      <c r="A92" s="36">
        <v>39173</v>
      </c>
      <c r="B92" s="28">
        <v>30.44</v>
      </c>
      <c r="C92" s="28">
        <v>62.5017</v>
      </c>
    </row>
    <row r="93" spans="1:3" x14ac:dyDescent="0.35">
      <c r="A93" s="36">
        <v>39203</v>
      </c>
      <c r="B93" s="28">
        <v>29.71</v>
      </c>
      <c r="C93" s="28">
        <v>74.681870000000004</v>
      </c>
    </row>
    <row r="94" spans="1:3" x14ac:dyDescent="0.35">
      <c r="A94" s="36">
        <v>39234</v>
      </c>
      <c r="B94" s="28">
        <v>34.270000000000003</v>
      </c>
      <c r="C94" s="28">
        <v>73.296539999999993</v>
      </c>
    </row>
    <row r="95" spans="1:3" x14ac:dyDescent="0.35">
      <c r="A95" s="36">
        <v>39264</v>
      </c>
      <c r="B95" s="28">
        <v>24.37</v>
      </c>
      <c r="C95" s="28">
        <v>59.323979999999999</v>
      </c>
    </row>
    <row r="96" spans="1:3" x14ac:dyDescent="0.35">
      <c r="A96" s="36">
        <v>39295</v>
      </c>
      <c r="B96" s="28">
        <v>23.17</v>
      </c>
      <c r="C96" s="28">
        <v>89.104050000000001</v>
      </c>
    </row>
    <row r="97" spans="1:3" x14ac:dyDescent="0.35">
      <c r="A97" s="36">
        <v>39326</v>
      </c>
      <c r="B97" s="28">
        <v>19</v>
      </c>
      <c r="C97" s="28">
        <v>100.74438000000001</v>
      </c>
    </row>
    <row r="98" spans="1:3" x14ac:dyDescent="0.35">
      <c r="A98" s="36">
        <v>39356</v>
      </c>
      <c r="B98" s="28">
        <v>25.88</v>
      </c>
      <c r="C98" s="28">
        <v>89.454530000000005</v>
      </c>
    </row>
    <row r="99" spans="1:3" x14ac:dyDescent="0.35">
      <c r="A99" s="36">
        <v>39387</v>
      </c>
      <c r="B99" s="28">
        <v>27.37</v>
      </c>
      <c r="C99" s="28">
        <v>102.44110999999999</v>
      </c>
    </row>
    <row r="100" spans="1:3" x14ac:dyDescent="0.35">
      <c r="A100" s="36">
        <v>39417</v>
      </c>
      <c r="B100" s="28">
        <v>21.82</v>
      </c>
      <c r="C100" s="28">
        <v>108.5438</v>
      </c>
    </row>
    <row r="101" spans="1:3" x14ac:dyDescent="0.35">
      <c r="A101" s="36">
        <v>39448</v>
      </c>
      <c r="B101" s="28">
        <v>27.87</v>
      </c>
      <c r="C101" s="28">
        <v>144.98473000000001</v>
      </c>
    </row>
    <row r="102" spans="1:3" x14ac:dyDescent="0.35">
      <c r="A102" s="36">
        <v>39479</v>
      </c>
      <c r="B102" s="28">
        <v>24.89</v>
      </c>
      <c r="C102" s="28">
        <v>108.10469000000001</v>
      </c>
    </row>
    <row r="103" spans="1:3" x14ac:dyDescent="0.35">
      <c r="A103" s="36">
        <v>39508</v>
      </c>
      <c r="B103" s="28">
        <v>25.98</v>
      </c>
      <c r="C103" s="28">
        <v>111.71236</v>
      </c>
    </row>
    <row r="104" spans="1:3" x14ac:dyDescent="0.35">
      <c r="A104" s="36">
        <v>39539</v>
      </c>
      <c r="B104" s="28">
        <v>31.78</v>
      </c>
      <c r="C104" s="28">
        <v>102.19691</v>
      </c>
    </row>
    <row r="105" spans="1:3" x14ac:dyDescent="0.35">
      <c r="A105" s="36">
        <v>39569</v>
      </c>
      <c r="B105" s="28">
        <v>25.64</v>
      </c>
      <c r="C105" s="28">
        <v>94.284030000000001</v>
      </c>
    </row>
    <row r="106" spans="1:3" x14ac:dyDescent="0.35">
      <c r="A106" s="36">
        <v>39600</v>
      </c>
      <c r="B106" s="28">
        <v>34.380000000000003</v>
      </c>
      <c r="C106" s="28">
        <v>94.556759999999997</v>
      </c>
    </row>
    <row r="107" spans="1:3" x14ac:dyDescent="0.35">
      <c r="A107" s="36">
        <v>39630</v>
      </c>
      <c r="B107" s="28">
        <v>32.97</v>
      </c>
      <c r="C107" s="28">
        <v>109.78897000000001</v>
      </c>
    </row>
    <row r="108" spans="1:3" x14ac:dyDescent="0.35">
      <c r="A108" s="36">
        <v>39661</v>
      </c>
      <c r="B108" s="28">
        <v>25.97</v>
      </c>
      <c r="C108" s="28">
        <v>95.870760000000004</v>
      </c>
    </row>
    <row r="109" spans="1:3" x14ac:dyDescent="0.35">
      <c r="A109" s="36">
        <v>39692</v>
      </c>
      <c r="B109" s="28">
        <v>29.58</v>
      </c>
      <c r="C109" s="28">
        <v>187.74030999999999</v>
      </c>
    </row>
    <row r="110" spans="1:3" x14ac:dyDescent="0.35">
      <c r="A110" s="36">
        <v>39722</v>
      </c>
      <c r="B110" s="28">
        <v>31.71</v>
      </c>
      <c r="C110" s="28">
        <v>189.91728000000001</v>
      </c>
    </row>
    <row r="111" spans="1:3" x14ac:dyDescent="0.35">
      <c r="A111" s="36">
        <v>39753</v>
      </c>
      <c r="B111" s="28">
        <v>28.88</v>
      </c>
      <c r="C111" s="28">
        <v>148.84258</v>
      </c>
    </row>
    <row r="112" spans="1:3" x14ac:dyDescent="0.35">
      <c r="A112" s="36">
        <v>39783</v>
      </c>
      <c r="B112" s="28">
        <v>31.33</v>
      </c>
      <c r="C112" s="28">
        <v>145.99467000000001</v>
      </c>
    </row>
    <row r="113" spans="1:3" x14ac:dyDescent="0.35">
      <c r="A113" s="36">
        <v>39814</v>
      </c>
      <c r="B113" s="28">
        <v>23.31</v>
      </c>
      <c r="C113" s="28">
        <v>171.94623000000001</v>
      </c>
    </row>
    <row r="114" spans="1:3" x14ac:dyDescent="0.35">
      <c r="A114" s="36">
        <v>39845</v>
      </c>
      <c r="B114" s="28">
        <v>26.2</v>
      </c>
      <c r="C114" s="28">
        <v>187.11403000000001</v>
      </c>
    </row>
    <row r="115" spans="1:3" x14ac:dyDescent="0.35">
      <c r="A115" s="36">
        <v>39873</v>
      </c>
      <c r="B115" s="28">
        <v>34.15</v>
      </c>
      <c r="C115" s="28">
        <v>166.90338</v>
      </c>
    </row>
    <row r="116" spans="1:3" x14ac:dyDescent="0.35">
      <c r="A116" s="36">
        <v>39904</v>
      </c>
      <c r="B116" s="28">
        <v>22.99</v>
      </c>
      <c r="C116" s="28">
        <v>131.85612</v>
      </c>
    </row>
    <row r="117" spans="1:3" x14ac:dyDescent="0.35">
      <c r="A117" s="36">
        <v>39934</v>
      </c>
      <c r="B117" s="28">
        <v>21.32</v>
      </c>
      <c r="C117" s="28">
        <v>138.80584999999999</v>
      </c>
    </row>
    <row r="118" spans="1:3" x14ac:dyDescent="0.35">
      <c r="A118" s="36">
        <v>39965</v>
      </c>
      <c r="B118" s="28">
        <v>21.15</v>
      </c>
      <c r="C118" s="28">
        <v>130.93349000000001</v>
      </c>
    </row>
    <row r="119" spans="1:3" x14ac:dyDescent="0.35">
      <c r="A119" s="36">
        <v>39995</v>
      </c>
      <c r="B119" s="28">
        <v>24.7</v>
      </c>
      <c r="C119" s="28">
        <v>126.28215</v>
      </c>
    </row>
    <row r="120" spans="1:3" x14ac:dyDescent="0.35">
      <c r="A120" s="36">
        <v>40026</v>
      </c>
      <c r="B120" s="28">
        <v>29.13</v>
      </c>
      <c r="C120" s="28">
        <v>152.55009000000001</v>
      </c>
    </row>
    <row r="121" spans="1:3" x14ac:dyDescent="0.35">
      <c r="A121" s="36">
        <v>40057</v>
      </c>
      <c r="B121" s="28">
        <v>37.14</v>
      </c>
      <c r="C121" s="28">
        <v>145.44436999999999</v>
      </c>
    </row>
    <row r="122" spans="1:3" x14ac:dyDescent="0.35">
      <c r="A122" s="36">
        <v>40087</v>
      </c>
      <c r="B122" s="28">
        <v>28.32</v>
      </c>
      <c r="C122" s="28">
        <v>138.13055</v>
      </c>
    </row>
    <row r="123" spans="1:3" x14ac:dyDescent="0.35">
      <c r="A123" s="36">
        <v>40118</v>
      </c>
      <c r="B123" s="28">
        <v>27.94</v>
      </c>
      <c r="C123" s="28">
        <v>116.16231999999999</v>
      </c>
    </row>
    <row r="124" spans="1:3" x14ac:dyDescent="0.35">
      <c r="A124" s="36">
        <v>40148</v>
      </c>
      <c r="B124" s="28">
        <v>31.12</v>
      </c>
      <c r="C124" s="28">
        <v>121.22102</v>
      </c>
    </row>
    <row r="125" spans="1:3" x14ac:dyDescent="0.35">
      <c r="A125" s="36">
        <v>40179</v>
      </c>
      <c r="B125" s="28">
        <v>24.49</v>
      </c>
      <c r="C125" s="28">
        <v>149.35928000000001</v>
      </c>
    </row>
    <row r="126" spans="1:3" x14ac:dyDescent="0.35">
      <c r="A126" s="36">
        <v>40210</v>
      </c>
      <c r="B126" s="28">
        <v>18.850000000000001</v>
      </c>
      <c r="C126" s="28">
        <v>132.79865000000001</v>
      </c>
    </row>
    <row r="127" spans="1:3" x14ac:dyDescent="0.35">
      <c r="A127" s="36">
        <v>40238</v>
      </c>
      <c r="B127" s="28">
        <v>28.56</v>
      </c>
      <c r="C127" s="28">
        <v>137.47002000000001</v>
      </c>
    </row>
    <row r="128" spans="1:3" x14ac:dyDescent="0.35">
      <c r="A128" s="36">
        <v>40269</v>
      </c>
      <c r="B128" s="28">
        <v>25.49</v>
      </c>
      <c r="C128" s="28">
        <v>137.07739000000001</v>
      </c>
    </row>
    <row r="129" spans="1:3" x14ac:dyDescent="0.35">
      <c r="A129" s="36">
        <v>40299</v>
      </c>
      <c r="B129" s="28">
        <v>21.41</v>
      </c>
      <c r="C129" s="28">
        <v>151.10342</v>
      </c>
    </row>
    <row r="130" spans="1:3" x14ac:dyDescent="0.35">
      <c r="A130" s="36">
        <v>40330</v>
      </c>
      <c r="B130" s="28">
        <v>27.38</v>
      </c>
      <c r="C130" s="28">
        <v>140.56915000000001</v>
      </c>
    </row>
    <row r="131" spans="1:3" x14ac:dyDescent="0.35">
      <c r="A131" s="36">
        <v>40360</v>
      </c>
      <c r="B131" s="28">
        <v>28.69</v>
      </c>
      <c r="C131" s="28">
        <v>180.01445000000001</v>
      </c>
    </row>
    <row r="132" spans="1:3" x14ac:dyDescent="0.35">
      <c r="A132" s="36">
        <v>40391</v>
      </c>
      <c r="B132" s="28">
        <v>29.79</v>
      </c>
      <c r="C132" s="28">
        <v>147.3091</v>
      </c>
    </row>
    <row r="133" spans="1:3" x14ac:dyDescent="0.35">
      <c r="A133" s="36">
        <v>40422</v>
      </c>
      <c r="B133" s="28">
        <v>31.5</v>
      </c>
      <c r="C133" s="28">
        <v>182.14670000000001</v>
      </c>
    </row>
    <row r="134" spans="1:3" x14ac:dyDescent="0.35">
      <c r="A134" s="36">
        <v>40452</v>
      </c>
      <c r="B134" s="28">
        <v>31.01</v>
      </c>
      <c r="C134" s="28">
        <v>163.42491000000001</v>
      </c>
    </row>
    <row r="135" spans="1:3" x14ac:dyDescent="0.35">
      <c r="A135" s="36">
        <v>40483</v>
      </c>
      <c r="B135" s="28">
        <v>30.49</v>
      </c>
      <c r="C135" s="28">
        <v>179.13557</v>
      </c>
    </row>
    <row r="136" spans="1:3" x14ac:dyDescent="0.35">
      <c r="A136" s="36">
        <v>40513</v>
      </c>
      <c r="B136" s="28">
        <v>32.21</v>
      </c>
      <c r="C136" s="28">
        <v>165.40785</v>
      </c>
    </row>
    <row r="137" spans="1:3" x14ac:dyDescent="0.35">
      <c r="A137" s="36">
        <v>40544</v>
      </c>
      <c r="B137" s="28">
        <v>30.24</v>
      </c>
      <c r="C137" s="28">
        <v>142.17045999999999</v>
      </c>
    </row>
    <row r="138" spans="1:3" x14ac:dyDescent="0.35">
      <c r="A138" s="36">
        <v>40575</v>
      </c>
      <c r="B138" s="28">
        <v>24.95</v>
      </c>
      <c r="C138" s="28">
        <v>145.50890000000001</v>
      </c>
    </row>
    <row r="139" spans="1:3" x14ac:dyDescent="0.35">
      <c r="A139" s="36">
        <v>40603</v>
      </c>
      <c r="B139" s="28">
        <v>29.95</v>
      </c>
      <c r="C139" s="28">
        <v>174.35436999999999</v>
      </c>
    </row>
    <row r="140" spans="1:3" x14ac:dyDescent="0.35">
      <c r="A140" s="36">
        <v>40634</v>
      </c>
      <c r="B140" s="28">
        <v>31.69</v>
      </c>
      <c r="C140" s="28">
        <v>157.49590000000001</v>
      </c>
    </row>
    <row r="141" spans="1:3" x14ac:dyDescent="0.35">
      <c r="A141" s="36">
        <v>40664</v>
      </c>
      <c r="B141" s="28">
        <v>20.82</v>
      </c>
      <c r="C141" s="28">
        <v>126.19207</v>
      </c>
    </row>
    <row r="142" spans="1:3" x14ac:dyDescent="0.35">
      <c r="A142" s="36">
        <v>40695</v>
      </c>
      <c r="B142" s="28">
        <v>29.77</v>
      </c>
      <c r="C142" s="28">
        <v>158.08861999999999</v>
      </c>
    </row>
    <row r="143" spans="1:3" x14ac:dyDescent="0.35">
      <c r="A143" s="36">
        <v>40725</v>
      </c>
      <c r="B143" s="28">
        <v>30.57</v>
      </c>
      <c r="C143" s="28">
        <v>197.91634999999999</v>
      </c>
    </row>
    <row r="144" spans="1:3" x14ac:dyDescent="0.35">
      <c r="A144" s="36">
        <v>40756</v>
      </c>
      <c r="B144" s="28">
        <v>30.83</v>
      </c>
      <c r="C144" s="28">
        <v>245.12672000000001</v>
      </c>
    </row>
    <row r="145" spans="1:3" x14ac:dyDescent="0.35">
      <c r="A145" s="36">
        <v>40787</v>
      </c>
      <c r="B145" s="28">
        <v>21.24</v>
      </c>
      <c r="C145" s="28">
        <v>204.62979000000001</v>
      </c>
    </row>
    <row r="146" spans="1:3" x14ac:dyDescent="0.35">
      <c r="A146" s="36">
        <v>40817</v>
      </c>
      <c r="B146" s="28">
        <v>36.770000000000003</v>
      </c>
      <c r="C146" s="28">
        <v>159.73957999999999</v>
      </c>
    </row>
    <row r="147" spans="1:3" x14ac:dyDescent="0.35">
      <c r="A147" s="36">
        <v>40848</v>
      </c>
      <c r="B147" s="28">
        <v>36.380000000000003</v>
      </c>
      <c r="C147" s="28">
        <v>166.33902</v>
      </c>
    </row>
    <row r="148" spans="1:3" x14ac:dyDescent="0.35">
      <c r="A148" s="36">
        <v>40878</v>
      </c>
      <c r="B148" s="28">
        <v>30.97</v>
      </c>
      <c r="C148" s="28">
        <v>189.39836</v>
      </c>
    </row>
    <row r="149" spans="1:3" x14ac:dyDescent="0.35">
      <c r="A149" s="36">
        <v>40909</v>
      </c>
      <c r="B149" s="28">
        <v>29.72</v>
      </c>
      <c r="C149" s="28">
        <v>178.28653</v>
      </c>
    </row>
    <row r="150" spans="1:3" x14ac:dyDescent="0.35">
      <c r="A150" s="36">
        <v>40940</v>
      </c>
      <c r="B150" s="28">
        <v>23.26</v>
      </c>
      <c r="C150" s="28">
        <v>149.63708</v>
      </c>
    </row>
    <row r="151" spans="1:3" x14ac:dyDescent="0.35">
      <c r="A151" s="36">
        <v>40969</v>
      </c>
      <c r="B151" s="28">
        <v>27.71</v>
      </c>
      <c r="C151" s="28">
        <v>137.55312000000001</v>
      </c>
    </row>
    <row r="152" spans="1:3" x14ac:dyDescent="0.35">
      <c r="A152" s="36">
        <v>41000</v>
      </c>
      <c r="B152" s="28">
        <v>21.95</v>
      </c>
      <c r="C152" s="28">
        <v>136.59669</v>
      </c>
    </row>
    <row r="153" spans="1:3" x14ac:dyDescent="0.35">
      <c r="A153" s="36">
        <v>41030</v>
      </c>
      <c r="B153" s="28">
        <v>28.6</v>
      </c>
      <c r="C153" s="28">
        <v>158.56197</v>
      </c>
    </row>
    <row r="154" spans="1:3" x14ac:dyDescent="0.35">
      <c r="A154" s="36">
        <v>41061</v>
      </c>
      <c r="B154" s="28">
        <v>20.72</v>
      </c>
      <c r="C154" s="28">
        <v>194.61058</v>
      </c>
    </row>
    <row r="155" spans="1:3" x14ac:dyDescent="0.35">
      <c r="A155" s="36">
        <v>41091</v>
      </c>
      <c r="B155" s="28">
        <v>29.37</v>
      </c>
      <c r="C155" s="28">
        <v>184.87970000000001</v>
      </c>
    </row>
    <row r="156" spans="1:3" x14ac:dyDescent="0.35">
      <c r="A156" s="36">
        <v>41122</v>
      </c>
      <c r="B156" s="28">
        <v>20.97</v>
      </c>
      <c r="C156" s="28">
        <v>152.35345000000001</v>
      </c>
    </row>
    <row r="157" spans="1:3" x14ac:dyDescent="0.35">
      <c r="A157" s="36">
        <v>41153</v>
      </c>
      <c r="B157" s="28">
        <v>22.71</v>
      </c>
      <c r="C157" s="28">
        <v>175.27705</v>
      </c>
    </row>
    <row r="158" spans="1:3" x14ac:dyDescent="0.35">
      <c r="A158" s="36">
        <v>41183</v>
      </c>
      <c r="B158" s="28">
        <v>27.78</v>
      </c>
      <c r="C158" s="28">
        <v>165.94449</v>
      </c>
    </row>
    <row r="159" spans="1:3" x14ac:dyDescent="0.35">
      <c r="A159" s="36">
        <v>41214</v>
      </c>
      <c r="B159" s="28">
        <v>27.59</v>
      </c>
      <c r="C159" s="28">
        <v>187.49064999999999</v>
      </c>
    </row>
    <row r="160" spans="1:3" x14ac:dyDescent="0.35">
      <c r="A160" s="36">
        <v>41244</v>
      </c>
      <c r="B160" s="28">
        <v>25.88</v>
      </c>
      <c r="C160" s="28">
        <v>192.82516000000001</v>
      </c>
    </row>
    <row r="161" spans="1:3" x14ac:dyDescent="0.35">
      <c r="A161" s="36">
        <v>41275</v>
      </c>
      <c r="B161" s="28">
        <v>22.87</v>
      </c>
      <c r="C161" s="28">
        <v>157.53331</v>
      </c>
    </row>
    <row r="162" spans="1:3" x14ac:dyDescent="0.35">
      <c r="A162" s="36">
        <v>41306</v>
      </c>
      <c r="B162" s="28">
        <v>28.6</v>
      </c>
      <c r="C162" s="28">
        <v>114.65411</v>
      </c>
    </row>
    <row r="163" spans="1:3" x14ac:dyDescent="0.35">
      <c r="A163" s="36">
        <v>41334</v>
      </c>
      <c r="B163" s="28">
        <v>31.86</v>
      </c>
      <c r="C163" s="28">
        <v>124.94081</v>
      </c>
    </row>
    <row r="164" spans="1:3" x14ac:dyDescent="0.35">
      <c r="A164" s="36">
        <v>41365</v>
      </c>
      <c r="B164" s="28">
        <v>11.3</v>
      </c>
      <c r="C164" s="28">
        <v>118.71048</v>
      </c>
    </row>
    <row r="165" spans="1:3" x14ac:dyDescent="0.35">
      <c r="A165" s="36">
        <v>41395</v>
      </c>
      <c r="B165" s="28">
        <v>33.65</v>
      </c>
      <c r="C165" s="28">
        <v>104.30455000000001</v>
      </c>
    </row>
    <row r="166" spans="1:3" x14ac:dyDescent="0.35">
      <c r="A166" s="36">
        <v>41426</v>
      </c>
      <c r="B166" s="28">
        <v>26.86</v>
      </c>
      <c r="C166" s="28">
        <v>114.61613</v>
      </c>
    </row>
    <row r="167" spans="1:3" x14ac:dyDescent="0.35">
      <c r="A167" s="36">
        <v>41456</v>
      </c>
      <c r="B167" s="28">
        <v>24.47</v>
      </c>
      <c r="C167" s="28">
        <v>94.039910000000006</v>
      </c>
    </row>
    <row r="168" spans="1:3" x14ac:dyDescent="0.35">
      <c r="A168" s="36">
        <v>41487</v>
      </c>
      <c r="B168" s="28">
        <v>20.350000000000001</v>
      </c>
      <c r="C168" s="28">
        <v>102.77068</v>
      </c>
    </row>
    <row r="169" spans="1:3" x14ac:dyDescent="0.35">
      <c r="A169" s="36">
        <v>41518</v>
      </c>
      <c r="B169" s="28">
        <v>25.63</v>
      </c>
      <c r="C169" s="28">
        <v>144.40178</v>
      </c>
    </row>
    <row r="170" spans="1:3" x14ac:dyDescent="0.35">
      <c r="A170" s="36">
        <v>41548</v>
      </c>
      <c r="B170" s="28">
        <v>33.369999999999997</v>
      </c>
      <c r="C170" s="28">
        <v>171.02225000000001</v>
      </c>
    </row>
    <row r="171" spans="1:3" x14ac:dyDescent="0.35">
      <c r="A171" s="36">
        <v>41579</v>
      </c>
      <c r="B171" s="28">
        <v>26.03</v>
      </c>
      <c r="C171" s="28">
        <v>89.906139999999994</v>
      </c>
    </row>
    <row r="172" spans="1:3" x14ac:dyDescent="0.35">
      <c r="A172" s="36">
        <v>41609</v>
      </c>
      <c r="B172" s="28">
        <v>21.48</v>
      </c>
      <c r="C172" s="28">
        <v>104.60212</v>
      </c>
    </row>
    <row r="173" spans="1:3" x14ac:dyDescent="0.35">
      <c r="A173" s="36">
        <v>41640</v>
      </c>
      <c r="B173" s="28">
        <v>23.01</v>
      </c>
      <c r="C173" s="28">
        <v>93.500739999999993</v>
      </c>
    </row>
    <row r="174" spans="1:3" x14ac:dyDescent="0.35">
      <c r="A174" s="36">
        <v>41671</v>
      </c>
      <c r="B174" s="28">
        <v>26.8</v>
      </c>
      <c r="C174" s="28">
        <v>88.985339999999994</v>
      </c>
    </row>
    <row r="175" spans="1:3" x14ac:dyDescent="0.35">
      <c r="A175" s="36">
        <v>41699</v>
      </c>
      <c r="B175" s="28">
        <v>27.13</v>
      </c>
      <c r="C175" s="28">
        <v>93.467600000000004</v>
      </c>
    </row>
    <row r="176" spans="1:3" x14ac:dyDescent="0.35">
      <c r="A176" s="36">
        <v>41730</v>
      </c>
      <c r="B176" s="28">
        <v>24.47</v>
      </c>
      <c r="C176" s="28">
        <v>91.118020000000001</v>
      </c>
    </row>
    <row r="177" spans="1:3" x14ac:dyDescent="0.35">
      <c r="A177" s="36">
        <v>41760</v>
      </c>
      <c r="B177" s="28">
        <v>16.78</v>
      </c>
      <c r="C177" s="28">
        <v>90.392240000000001</v>
      </c>
    </row>
    <row r="178" spans="1:3" x14ac:dyDescent="0.35">
      <c r="A178" s="36">
        <v>41791</v>
      </c>
      <c r="B178" s="28">
        <v>27.61</v>
      </c>
      <c r="C178" s="28">
        <v>81.007620000000003</v>
      </c>
    </row>
    <row r="179" spans="1:3" x14ac:dyDescent="0.35">
      <c r="A179" s="36">
        <v>41821</v>
      </c>
      <c r="B179" s="28">
        <v>20.21</v>
      </c>
      <c r="C179" s="28">
        <v>76.644909999999996</v>
      </c>
    </row>
    <row r="180" spans="1:3" x14ac:dyDescent="0.35">
      <c r="A180" s="36">
        <v>41852</v>
      </c>
      <c r="B180" s="28">
        <v>22.25</v>
      </c>
      <c r="C180" s="28">
        <v>71.262150000000005</v>
      </c>
    </row>
    <row r="181" spans="1:3" x14ac:dyDescent="0.35">
      <c r="A181" s="36">
        <v>41883</v>
      </c>
      <c r="B181" s="28">
        <v>19.87</v>
      </c>
      <c r="C181" s="28">
        <v>84.336920000000006</v>
      </c>
    </row>
    <row r="182" spans="1:3" x14ac:dyDescent="0.35">
      <c r="A182" s="36">
        <v>41913</v>
      </c>
      <c r="B182" s="28">
        <v>21.02</v>
      </c>
      <c r="C182" s="28">
        <v>100.20665</v>
      </c>
    </row>
    <row r="183" spans="1:3" x14ac:dyDescent="0.35">
      <c r="A183" s="36">
        <v>41944</v>
      </c>
      <c r="B183" s="28">
        <v>25.03</v>
      </c>
      <c r="C183" s="28">
        <v>88.560040000000001</v>
      </c>
    </row>
    <row r="184" spans="1:3" x14ac:dyDescent="0.35">
      <c r="A184" s="36">
        <v>41974</v>
      </c>
      <c r="B184" s="28">
        <v>28.7</v>
      </c>
      <c r="C184" s="28">
        <v>85.1875</v>
      </c>
    </row>
    <row r="185" spans="1:3" x14ac:dyDescent="0.35">
      <c r="A185" s="36">
        <v>42005</v>
      </c>
      <c r="B185" s="28">
        <v>26.61</v>
      </c>
      <c r="C185" s="28">
        <v>117.16061999999999</v>
      </c>
    </row>
    <row r="186" spans="1:3" x14ac:dyDescent="0.35">
      <c r="A186" s="36">
        <v>42036</v>
      </c>
      <c r="B186" s="28">
        <v>25.19</v>
      </c>
      <c r="C186" s="28">
        <v>100.31974</v>
      </c>
    </row>
    <row r="187" spans="1:3" x14ac:dyDescent="0.35">
      <c r="A187" s="36">
        <v>42064</v>
      </c>
      <c r="B187" s="28">
        <v>20.87</v>
      </c>
      <c r="C187" s="28">
        <v>105.21814999999999</v>
      </c>
    </row>
    <row r="188" spans="1:3" x14ac:dyDescent="0.35">
      <c r="A188" s="36">
        <v>42095</v>
      </c>
      <c r="B188" s="28">
        <v>21.37</v>
      </c>
      <c r="C188" s="28">
        <v>109.64379</v>
      </c>
    </row>
    <row r="189" spans="1:3" x14ac:dyDescent="0.35">
      <c r="A189" s="36">
        <v>42125</v>
      </c>
      <c r="B189" s="28">
        <v>43.44</v>
      </c>
      <c r="C189" s="28">
        <v>101.01895</v>
      </c>
    </row>
    <row r="190" spans="1:3" x14ac:dyDescent="0.35">
      <c r="A190" s="36">
        <v>42156</v>
      </c>
      <c r="B190" s="28">
        <v>44.5</v>
      </c>
      <c r="C190" s="28">
        <v>108.9528</v>
      </c>
    </row>
    <row r="191" spans="1:3" x14ac:dyDescent="0.35">
      <c r="A191" s="36">
        <v>42186</v>
      </c>
      <c r="B191" s="28">
        <v>26.48</v>
      </c>
      <c r="C191" s="28">
        <v>98.918430000000001</v>
      </c>
    </row>
    <row r="192" spans="1:3" x14ac:dyDescent="0.35">
      <c r="A192" s="36">
        <v>42217</v>
      </c>
      <c r="B192" s="28">
        <v>35.42</v>
      </c>
      <c r="C192" s="28">
        <v>129.69531000000001</v>
      </c>
    </row>
    <row r="193" spans="1:3" x14ac:dyDescent="0.35">
      <c r="A193" s="36">
        <v>42248</v>
      </c>
      <c r="B193" s="28">
        <v>29.25</v>
      </c>
      <c r="C193" s="28">
        <v>138.72167999999999</v>
      </c>
    </row>
    <row r="194" spans="1:3" x14ac:dyDescent="0.35">
      <c r="A194" s="36">
        <v>42278</v>
      </c>
      <c r="B194" s="28">
        <v>53.25</v>
      </c>
      <c r="C194" s="28">
        <v>102.89400999999999</v>
      </c>
    </row>
    <row r="195" spans="1:3" x14ac:dyDescent="0.35">
      <c r="A195" s="36">
        <v>42309</v>
      </c>
      <c r="B195" s="28">
        <v>30.72</v>
      </c>
      <c r="C195" s="28">
        <v>92.100430000000003</v>
      </c>
    </row>
    <row r="196" spans="1:3" x14ac:dyDescent="0.35">
      <c r="A196" s="36">
        <v>42339</v>
      </c>
      <c r="B196" s="28">
        <v>31.82</v>
      </c>
      <c r="C196" s="28">
        <v>99.342609999999993</v>
      </c>
    </row>
    <row r="197" spans="1:3" x14ac:dyDescent="0.35">
      <c r="A197" s="36">
        <v>42370</v>
      </c>
      <c r="B197" s="28">
        <v>36.03</v>
      </c>
      <c r="C197" s="28">
        <v>119.01518</v>
      </c>
    </row>
    <row r="198" spans="1:3" x14ac:dyDescent="0.35">
      <c r="A198" s="36">
        <v>42401</v>
      </c>
      <c r="B198" s="28">
        <v>32.21</v>
      </c>
      <c r="C198" s="28">
        <v>114.62456</v>
      </c>
    </row>
    <row r="199" spans="1:3" x14ac:dyDescent="0.35">
      <c r="A199" s="36">
        <v>42430</v>
      </c>
      <c r="B199" s="28">
        <v>54.33</v>
      </c>
      <c r="C199" s="28">
        <v>104.19081</v>
      </c>
    </row>
    <row r="200" spans="1:3" x14ac:dyDescent="0.35">
      <c r="A200" s="36">
        <v>42461</v>
      </c>
      <c r="B200" s="28">
        <v>46.85</v>
      </c>
      <c r="C200" s="28">
        <v>84.251339999999999</v>
      </c>
    </row>
    <row r="201" spans="1:3" x14ac:dyDescent="0.35">
      <c r="A201" s="36">
        <v>42491</v>
      </c>
      <c r="B201" s="28">
        <v>57.42</v>
      </c>
      <c r="C201" s="28">
        <v>82.041269999999997</v>
      </c>
    </row>
    <row r="202" spans="1:3" x14ac:dyDescent="0.35">
      <c r="A202" s="36">
        <v>42522</v>
      </c>
      <c r="B202" s="28">
        <v>74.69</v>
      </c>
      <c r="C202" s="28">
        <v>162.62912</v>
      </c>
    </row>
    <row r="203" spans="1:3" x14ac:dyDescent="0.35">
      <c r="A203" s="36">
        <v>42552</v>
      </c>
      <c r="B203" s="28">
        <v>46.11</v>
      </c>
      <c r="C203" s="28">
        <v>121.96465000000001</v>
      </c>
    </row>
    <row r="204" spans="1:3" x14ac:dyDescent="0.35">
      <c r="A204" s="36">
        <v>42583</v>
      </c>
      <c r="B204" s="28">
        <v>43.67</v>
      </c>
      <c r="C204" s="28">
        <v>91.828900000000004</v>
      </c>
    </row>
    <row r="205" spans="1:3" x14ac:dyDescent="0.35">
      <c r="A205" s="36">
        <v>42614</v>
      </c>
      <c r="B205" s="28">
        <v>44.25</v>
      </c>
      <c r="C205" s="28">
        <v>79.808959999999999</v>
      </c>
    </row>
    <row r="206" spans="1:3" x14ac:dyDescent="0.35">
      <c r="A206" s="36">
        <v>42644</v>
      </c>
      <c r="B206" s="28">
        <v>50.46</v>
      </c>
      <c r="C206" s="28">
        <v>92.517840000000007</v>
      </c>
    </row>
    <row r="207" spans="1:3" x14ac:dyDescent="0.35">
      <c r="A207" s="36">
        <v>42675</v>
      </c>
      <c r="B207" s="28">
        <v>111.3</v>
      </c>
      <c r="C207" s="28">
        <v>169.37782000000001</v>
      </c>
    </row>
    <row r="208" spans="1:3" x14ac:dyDescent="0.35">
      <c r="A208" s="36">
        <v>42705</v>
      </c>
      <c r="B208" s="28">
        <v>105.84</v>
      </c>
      <c r="C208" s="28">
        <v>115.15205</v>
      </c>
    </row>
    <row r="209" spans="1:3" x14ac:dyDescent="0.35">
      <c r="A209" s="36">
        <v>42736</v>
      </c>
      <c r="B209" s="28">
        <v>166.42</v>
      </c>
      <c r="C209" s="28">
        <v>134.86954</v>
      </c>
    </row>
    <row r="210" spans="1:3" x14ac:dyDescent="0.35">
      <c r="A210" s="36">
        <v>42767</v>
      </c>
      <c r="B210" s="28">
        <v>122.7</v>
      </c>
      <c r="C210" s="28">
        <v>133.33147</v>
      </c>
    </row>
    <row r="211" spans="1:3" x14ac:dyDescent="0.35">
      <c r="A211" s="36">
        <v>42795</v>
      </c>
      <c r="B211" s="28">
        <v>90.58</v>
      </c>
      <c r="C211" s="28">
        <v>119.77616999999999</v>
      </c>
    </row>
    <row r="212" spans="1:3" x14ac:dyDescent="0.35">
      <c r="A212" s="36">
        <v>42826</v>
      </c>
      <c r="B212" s="28">
        <v>97.09</v>
      </c>
      <c r="C212" s="28">
        <v>121.57059</v>
      </c>
    </row>
    <row r="213" spans="1:3" x14ac:dyDescent="0.35">
      <c r="A213" s="36">
        <v>42856</v>
      </c>
      <c r="B213" s="28">
        <v>54.46</v>
      </c>
      <c r="C213" s="28">
        <v>104.17097</v>
      </c>
    </row>
    <row r="214" spans="1:3" x14ac:dyDescent="0.35">
      <c r="A214" s="36">
        <v>42887</v>
      </c>
      <c r="B214" s="28">
        <v>60.12</v>
      </c>
      <c r="C214" s="28">
        <v>98.758960000000002</v>
      </c>
    </row>
    <row r="215" spans="1:3" x14ac:dyDescent="0.35">
      <c r="A215" s="36">
        <v>42917</v>
      </c>
      <c r="B215" s="28">
        <v>65.98</v>
      </c>
      <c r="C215" s="28">
        <v>110.75359</v>
      </c>
    </row>
    <row r="216" spans="1:3" x14ac:dyDescent="0.35">
      <c r="A216" s="36">
        <v>42948</v>
      </c>
      <c r="B216" s="28">
        <v>54.83</v>
      </c>
      <c r="C216" s="28">
        <v>109.17825999999999</v>
      </c>
    </row>
    <row r="217" spans="1:3" x14ac:dyDescent="0.35">
      <c r="A217" s="36">
        <v>42979</v>
      </c>
      <c r="B217" s="28">
        <v>51.3</v>
      </c>
      <c r="C217" s="28">
        <v>96.75076</v>
      </c>
    </row>
    <row r="218" spans="1:3" x14ac:dyDescent="0.35">
      <c r="A218" s="36">
        <v>43009</v>
      </c>
      <c r="B218" s="28">
        <v>47.74</v>
      </c>
      <c r="C218" s="28">
        <v>102.16058</v>
      </c>
    </row>
    <row r="219" spans="1:3" x14ac:dyDescent="0.35">
      <c r="A219" s="36">
        <v>43040</v>
      </c>
      <c r="B219" s="28">
        <v>44.03</v>
      </c>
      <c r="C219" s="28">
        <v>94.489599999999996</v>
      </c>
    </row>
    <row r="220" spans="1:3" x14ac:dyDescent="0.35">
      <c r="A220" s="36">
        <v>43070</v>
      </c>
      <c r="B220" s="28">
        <v>46.75</v>
      </c>
      <c r="C220" s="28">
        <v>111.49722</v>
      </c>
    </row>
    <row r="221" spans="1:3" x14ac:dyDescent="0.35">
      <c r="A221" s="36">
        <v>43101</v>
      </c>
      <c r="B221" s="28">
        <v>73.209999999999994</v>
      </c>
      <c r="C221" s="28">
        <v>123.65155</v>
      </c>
    </row>
    <row r="222" spans="1:3" x14ac:dyDescent="0.35">
      <c r="A222" s="36">
        <v>43132</v>
      </c>
      <c r="B222" s="28">
        <v>57.03</v>
      </c>
      <c r="C222" s="28">
        <v>94.007419999999996</v>
      </c>
    </row>
    <row r="223" spans="1:3" x14ac:dyDescent="0.35">
      <c r="A223" s="36">
        <v>43160</v>
      </c>
      <c r="B223" s="28">
        <v>260.56</v>
      </c>
      <c r="C223" s="28">
        <v>136.33431999999999</v>
      </c>
    </row>
    <row r="224" spans="1:3" x14ac:dyDescent="0.35">
      <c r="A224" s="36">
        <v>43191</v>
      </c>
      <c r="B224" s="28">
        <v>174.21</v>
      </c>
      <c r="C224" s="28">
        <v>108.21374</v>
      </c>
    </row>
    <row r="225" spans="1:3" x14ac:dyDescent="0.35">
      <c r="A225" s="36">
        <v>43221</v>
      </c>
      <c r="B225" s="28">
        <v>152.25</v>
      </c>
      <c r="C225" s="28">
        <v>124.93665</v>
      </c>
    </row>
    <row r="226" spans="1:3" x14ac:dyDescent="0.35">
      <c r="A226" s="36">
        <v>43252</v>
      </c>
      <c r="B226" s="28">
        <v>228.62</v>
      </c>
      <c r="C226" s="28">
        <v>108.62739999999999</v>
      </c>
    </row>
    <row r="227" spans="1:3" x14ac:dyDescent="0.35">
      <c r="A227" s="36">
        <v>43282</v>
      </c>
      <c r="B227" s="28">
        <v>246.38</v>
      </c>
      <c r="C227" s="28">
        <v>133.08626000000001</v>
      </c>
    </row>
    <row r="228" spans="1:3" x14ac:dyDescent="0.35">
      <c r="A228" s="36">
        <v>43313</v>
      </c>
      <c r="B228" s="28">
        <v>225.83</v>
      </c>
      <c r="C228" s="28">
        <v>99.135620000000003</v>
      </c>
    </row>
    <row r="229" spans="1:3" x14ac:dyDescent="0.35">
      <c r="A229" s="36">
        <v>43344</v>
      </c>
      <c r="B229" s="28">
        <v>150.11000000000001</v>
      </c>
      <c r="C229" s="28">
        <v>102.6602</v>
      </c>
    </row>
    <row r="230" spans="1:3" x14ac:dyDescent="0.35">
      <c r="A230" s="36">
        <v>43374</v>
      </c>
      <c r="B230" s="28">
        <v>155.21</v>
      </c>
      <c r="C230" s="28">
        <v>111.51255999999999</v>
      </c>
    </row>
    <row r="231" spans="1:3" x14ac:dyDescent="0.35">
      <c r="A231" s="36">
        <v>43405</v>
      </c>
      <c r="B231" s="28">
        <v>144.83000000000001</v>
      </c>
      <c r="C231" s="28">
        <v>130.22386</v>
      </c>
    </row>
    <row r="232" spans="1:3" x14ac:dyDescent="0.35">
      <c r="A232" s="36">
        <v>43435</v>
      </c>
      <c r="B232" s="28">
        <v>164.65</v>
      </c>
      <c r="C232" s="28">
        <v>166.2868</v>
      </c>
    </row>
    <row r="233" spans="1:3" x14ac:dyDescent="0.35">
      <c r="A233" s="36">
        <v>43466</v>
      </c>
      <c r="B233" s="28">
        <v>141.71</v>
      </c>
      <c r="C233" s="28">
        <v>201.03200000000001</v>
      </c>
    </row>
    <row r="234" spans="1:3" x14ac:dyDescent="0.35">
      <c r="A234" s="36">
        <v>43497</v>
      </c>
      <c r="B234" s="28">
        <v>127.47</v>
      </c>
      <c r="C234" s="28">
        <v>106.90066</v>
      </c>
    </row>
    <row r="235" spans="1:3" x14ac:dyDescent="0.35">
      <c r="A235" s="36">
        <v>43525</v>
      </c>
      <c r="B235" s="28">
        <v>94.1</v>
      </c>
      <c r="C235" s="28">
        <v>140.24737999999999</v>
      </c>
    </row>
    <row r="236" spans="1:3" x14ac:dyDescent="0.35">
      <c r="A236" s="36">
        <v>43556</v>
      </c>
      <c r="B236" s="28">
        <v>91.16</v>
      </c>
      <c r="C236" s="28">
        <v>98.736689999999996</v>
      </c>
    </row>
    <row r="237" spans="1:3" x14ac:dyDescent="0.35">
      <c r="A237" s="36">
        <v>43586</v>
      </c>
      <c r="B237" s="28">
        <v>189.79</v>
      </c>
      <c r="C237" s="28">
        <v>122.53876</v>
      </c>
    </row>
    <row r="238" spans="1:3" x14ac:dyDescent="0.35">
      <c r="A238" s="36">
        <v>43617</v>
      </c>
      <c r="B238" s="28">
        <v>266</v>
      </c>
      <c r="C238" s="28">
        <v>150.11678000000001</v>
      </c>
    </row>
    <row r="239" spans="1:3" x14ac:dyDescent="0.35">
      <c r="A239" s="36">
        <v>43647</v>
      </c>
      <c r="B239" s="28">
        <v>145.11000000000001</v>
      </c>
      <c r="C239" s="28">
        <v>149.97290000000001</v>
      </c>
    </row>
    <row r="240" spans="1:3" x14ac:dyDescent="0.35">
      <c r="A240" s="36">
        <v>43678</v>
      </c>
      <c r="B240" s="28">
        <v>254.22</v>
      </c>
      <c r="C240" s="28">
        <v>190.46324000000001</v>
      </c>
    </row>
    <row r="241" spans="1:3" x14ac:dyDescent="0.35">
      <c r="A241" s="36">
        <v>43709</v>
      </c>
      <c r="B241" s="28">
        <v>136.93</v>
      </c>
      <c r="C241" s="28">
        <v>134.36179000000001</v>
      </c>
    </row>
    <row r="242" spans="1:3" x14ac:dyDescent="0.35">
      <c r="A242" s="36">
        <v>43739</v>
      </c>
      <c r="B242" s="28">
        <v>139.27000000000001</v>
      </c>
      <c r="C242" s="28">
        <v>118.48822</v>
      </c>
    </row>
    <row r="243" spans="1:3" x14ac:dyDescent="0.35">
      <c r="A243" s="36">
        <v>43770</v>
      </c>
      <c r="B243" s="28">
        <v>119.84</v>
      </c>
      <c r="C243" s="28">
        <v>131.75069999999999</v>
      </c>
    </row>
    <row r="244" spans="1:3" x14ac:dyDescent="0.35">
      <c r="A244" s="36">
        <v>43800</v>
      </c>
      <c r="B244" s="28">
        <v>146.32</v>
      </c>
      <c r="C244" s="28">
        <v>143.46724</v>
      </c>
    </row>
    <row r="245" spans="1:3" x14ac:dyDescent="0.35">
      <c r="A245" s="36">
        <v>43831</v>
      </c>
      <c r="B245" s="28">
        <v>139.63999999999999</v>
      </c>
      <c r="C245" s="28">
        <v>131.39111</v>
      </c>
    </row>
    <row r="246" spans="1:3" x14ac:dyDescent="0.35">
      <c r="A246" s="36">
        <v>43862</v>
      </c>
      <c r="B246" s="28">
        <v>95.74</v>
      </c>
      <c r="C246" s="28">
        <v>160.51563999999999</v>
      </c>
    </row>
    <row r="247" spans="1:3" x14ac:dyDescent="0.35">
      <c r="A247" s="36">
        <v>43891</v>
      </c>
      <c r="B247" s="28">
        <v>61.23</v>
      </c>
      <c r="C247" s="28">
        <v>283.14719000000002</v>
      </c>
    </row>
    <row r="248" spans="1:3" x14ac:dyDescent="0.35">
      <c r="A248" s="36">
        <v>43922</v>
      </c>
      <c r="B248" s="28">
        <v>55.48</v>
      </c>
      <c r="C248" s="28">
        <v>268.61639000000002</v>
      </c>
    </row>
    <row r="249" spans="1:3" x14ac:dyDescent="0.35">
      <c r="A249" s="36">
        <v>43952</v>
      </c>
      <c r="B249" s="28">
        <v>66.5</v>
      </c>
      <c r="C249" s="28">
        <v>350.45983999999999</v>
      </c>
    </row>
    <row r="250" spans="1:3" x14ac:dyDescent="0.35">
      <c r="A250" s="36">
        <v>43983</v>
      </c>
      <c r="B250" s="28">
        <v>59.9</v>
      </c>
      <c r="C250" s="28">
        <v>231.25978000000001</v>
      </c>
    </row>
    <row r="251" spans="1:3" x14ac:dyDescent="0.35">
      <c r="A251" s="36">
        <v>44013</v>
      </c>
      <c r="B251" s="28">
        <v>57.4</v>
      </c>
      <c r="C251" s="28">
        <v>305.96352999999999</v>
      </c>
    </row>
    <row r="252" spans="1:3" x14ac:dyDescent="0.35">
      <c r="A252" s="36">
        <v>44044</v>
      </c>
      <c r="B252" s="28">
        <v>67.2</v>
      </c>
      <c r="C252" s="28">
        <v>224.42635999999999</v>
      </c>
    </row>
    <row r="253" spans="1:3" x14ac:dyDescent="0.35">
      <c r="A253" s="36">
        <v>44075</v>
      </c>
      <c r="B253" s="28">
        <v>67.8</v>
      </c>
      <c r="C253" s="28">
        <v>218.05826999999999</v>
      </c>
    </row>
    <row r="254" spans="1:3" x14ac:dyDescent="0.35">
      <c r="A254" s="36">
        <v>44105</v>
      </c>
      <c r="B254" s="28">
        <v>70.25</v>
      </c>
      <c r="C254" s="28">
        <v>249.17361</v>
      </c>
    </row>
    <row r="255" spans="1:3" x14ac:dyDescent="0.35">
      <c r="A255" s="36">
        <v>44136</v>
      </c>
      <c r="B255" s="28">
        <v>69.88</v>
      </c>
      <c r="C255" s="28">
        <v>246.70712</v>
      </c>
    </row>
    <row r="256" spans="1:3" x14ac:dyDescent="0.35">
      <c r="A256" s="36">
        <v>44166</v>
      </c>
      <c r="B256" s="28">
        <v>98.01</v>
      </c>
      <c r="C256" s="28">
        <v>246.12612999999999</v>
      </c>
    </row>
    <row r="257" spans="1:3" x14ac:dyDescent="0.35">
      <c r="A257" s="36">
        <v>44197</v>
      </c>
      <c r="B257" s="28">
        <v>75.44</v>
      </c>
      <c r="C257" s="28">
        <v>207.91243</v>
      </c>
    </row>
    <row r="258" spans="1:3" x14ac:dyDescent="0.35">
      <c r="A258" s="36">
        <v>44228</v>
      </c>
      <c r="B258" s="28">
        <v>36.86</v>
      </c>
      <c r="C258" s="28">
        <v>151.93288999999999</v>
      </c>
    </row>
    <row r="259" spans="1:3" x14ac:dyDescent="0.35">
      <c r="A259" s="36">
        <v>44256</v>
      </c>
      <c r="B259" s="28">
        <v>46.82</v>
      </c>
      <c r="C259" s="28">
        <v>139.80121</v>
      </c>
    </row>
    <row r="260" spans="1:3" x14ac:dyDescent="0.35">
      <c r="A260" s="36">
        <v>44287</v>
      </c>
      <c r="B260" s="28">
        <v>47.95</v>
      </c>
      <c r="C260" s="28">
        <v>124.88952999999999</v>
      </c>
    </row>
    <row r="261" spans="1:3" x14ac:dyDescent="0.35">
      <c r="A261" s="36">
        <v>44317</v>
      </c>
      <c r="B261" s="28">
        <v>49.26</v>
      </c>
      <c r="C261" s="28">
        <v>147.01584</v>
      </c>
    </row>
    <row r="262" spans="1:3" x14ac:dyDescent="0.35">
      <c r="A262" s="36">
        <v>44348</v>
      </c>
      <c r="B262" s="28">
        <v>49.35</v>
      </c>
      <c r="C262" s="28">
        <v>133.57885999999999</v>
      </c>
    </row>
    <row r="263" spans="1:3" x14ac:dyDescent="0.35">
      <c r="A263" s="36">
        <v>44378</v>
      </c>
      <c r="B263" s="28">
        <v>57.22</v>
      </c>
      <c r="C263" s="28">
        <v>152.9109</v>
      </c>
    </row>
    <row r="264" spans="1:3" x14ac:dyDescent="0.35">
      <c r="A264" s="36">
        <v>44409</v>
      </c>
      <c r="B264" s="28">
        <v>39.46</v>
      </c>
      <c r="C264" s="28">
        <v>133.81453999999999</v>
      </c>
    </row>
    <row r="265" spans="1:3" x14ac:dyDescent="0.35">
      <c r="A265" s="36">
        <v>44440</v>
      </c>
      <c r="B265" s="28">
        <v>51.54</v>
      </c>
      <c r="C265" s="28">
        <v>142.06764000000001</v>
      </c>
    </row>
    <row r="266" spans="1:3" x14ac:dyDescent="0.35">
      <c r="A266" s="36">
        <v>44470</v>
      </c>
      <c r="B266" s="28">
        <v>56.06</v>
      </c>
      <c r="C266" s="28">
        <v>121.9515</v>
      </c>
    </row>
    <row r="267" spans="1:3" x14ac:dyDescent="0.35">
      <c r="A267" s="36">
        <v>44501</v>
      </c>
      <c r="B267" s="28">
        <v>48.49</v>
      </c>
      <c r="C267" s="28">
        <v>151.28683000000001</v>
      </c>
    </row>
    <row r="268" spans="1:3" x14ac:dyDescent="0.35">
      <c r="A268" s="36">
        <v>44531</v>
      </c>
      <c r="B268" s="28">
        <v>37.119999999999997</v>
      </c>
      <c r="C268" s="28">
        <v>166.24265</v>
      </c>
    </row>
    <row r="269" spans="1:3" x14ac:dyDescent="0.35">
      <c r="A269" s="36">
        <v>44562</v>
      </c>
      <c r="B269" s="28">
        <v>46.61</v>
      </c>
      <c r="C269" s="28">
        <v>139.23758000000001</v>
      </c>
    </row>
    <row r="270" spans="1:3" x14ac:dyDescent="0.35">
      <c r="A270" s="36">
        <v>44593</v>
      </c>
      <c r="B270" s="28">
        <v>54.3</v>
      </c>
      <c r="C270" s="28">
        <v>138.05352999999999</v>
      </c>
    </row>
    <row r="271" spans="1:3" x14ac:dyDescent="0.35">
      <c r="A271" s="36">
        <v>44621</v>
      </c>
      <c r="B271" s="28">
        <v>53.63</v>
      </c>
      <c r="C271" s="28">
        <v>190.01239000000001</v>
      </c>
    </row>
    <row r="272" spans="1:3" x14ac:dyDescent="0.35">
      <c r="A272" s="36">
        <v>44652</v>
      </c>
      <c r="B272" s="28">
        <v>41.19</v>
      </c>
      <c r="C272" s="28">
        <v>154.66195999999999</v>
      </c>
    </row>
    <row r="273" spans="1:3" x14ac:dyDescent="0.35">
      <c r="A273" s="36">
        <v>44682</v>
      </c>
      <c r="B273" s="28">
        <v>63.29</v>
      </c>
      <c r="C273" s="28">
        <v>168.00082</v>
      </c>
    </row>
    <row r="274" spans="1:3" x14ac:dyDescent="0.35">
      <c r="A274" s="36">
        <v>44713</v>
      </c>
      <c r="B274" s="28">
        <v>74.510000000000005</v>
      </c>
      <c r="C274" s="28">
        <v>145.97592</v>
      </c>
    </row>
    <row r="275" spans="1:3" x14ac:dyDescent="0.35">
      <c r="A275" s="36">
        <v>44743</v>
      </c>
      <c r="B275" s="28">
        <v>67.040000000000006</v>
      </c>
      <c r="C275" s="28">
        <v>186.92142000000001</v>
      </c>
    </row>
    <row r="276" spans="1:3" x14ac:dyDescent="0.35">
      <c r="A276" s="36">
        <v>44774</v>
      </c>
      <c r="B276" s="28">
        <v>65.86</v>
      </c>
      <c r="C276" s="28">
        <v>163.23982000000001</v>
      </c>
    </row>
    <row r="277" spans="1:3" x14ac:dyDescent="0.35">
      <c r="A277" s="36">
        <v>44805</v>
      </c>
      <c r="B277" s="28">
        <v>48.51</v>
      </c>
      <c r="C277" s="28">
        <v>174.18347</v>
      </c>
    </row>
    <row r="278" spans="1:3" x14ac:dyDescent="0.35">
      <c r="A278" s="36">
        <v>44835</v>
      </c>
      <c r="B278" s="28">
        <v>46.55</v>
      </c>
      <c r="C278" s="28">
        <v>177.42312999999999</v>
      </c>
    </row>
    <row r="279" spans="1:3" x14ac:dyDescent="0.35">
      <c r="A279" s="36">
        <v>44866</v>
      </c>
      <c r="B279" s="28">
        <v>49.3</v>
      </c>
      <c r="C279" s="28">
        <v>171.73727</v>
      </c>
    </row>
    <row r="280" spans="1:3" x14ac:dyDescent="0.35">
      <c r="A280" s="36">
        <v>44896</v>
      </c>
      <c r="B280" s="28">
        <v>48.77</v>
      </c>
      <c r="C280" s="28">
        <v>136.43315000000001</v>
      </c>
    </row>
    <row r="281" spans="1:3" x14ac:dyDescent="0.35">
      <c r="A281" s="36">
        <v>44927</v>
      </c>
      <c r="B281" s="28">
        <v>52.74</v>
      </c>
      <c r="C281" s="28">
        <v>139.12463</v>
      </c>
    </row>
    <row r="282" spans="1:3" x14ac:dyDescent="0.35">
      <c r="A282" s="36">
        <v>44958</v>
      </c>
      <c r="B282" s="28">
        <v>43.68</v>
      </c>
      <c r="C282" s="28">
        <v>120.13661999999999</v>
      </c>
    </row>
    <row r="283" spans="1:3" x14ac:dyDescent="0.35">
      <c r="A283" s="36">
        <v>44986</v>
      </c>
      <c r="B283" s="28">
        <v>65.44</v>
      </c>
      <c r="C283" s="28">
        <v>147.9425</v>
      </c>
    </row>
    <row r="284" spans="1:3" x14ac:dyDescent="0.35">
      <c r="A284" s="36">
        <v>45017</v>
      </c>
      <c r="B284" s="28">
        <v>33.89</v>
      </c>
      <c r="C284" s="28">
        <v>127.42137</v>
      </c>
    </row>
    <row r="285" spans="1:3" x14ac:dyDescent="0.35">
      <c r="A285" s="36">
        <v>45047</v>
      </c>
      <c r="B285" s="28">
        <v>59.66</v>
      </c>
      <c r="C285" s="28">
        <v>156.19289000000001</v>
      </c>
    </row>
    <row r="286" spans="1:3" x14ac:dyDescent="0.35">
      <c r="A286" s="36">
        <v>45078</v>
      </c>
      <c r="B286" s="28">
        <v>52.33</v>
      </c>
      <c r="C286" s="28">
        <v>141.05705</v>
      </c>
    </row>
    <row r="287" spans="1:3" x14ac:dyDescent="0.35">
      <c r="A287" s="36">
        <v>45108</v>
      </c>
      <c r="B287" s="28">
        <v>63.3</v>
      </c>
      <c r="C287" s="28">
        <v>113.79254</v>
      </c>
    </row>
    <row r="288" spans="1:3" x14ac:dyDescent="0.35">
      <c r="A288" s="36">
        <v>45139</v>
      </c>
      <c r="B288" s="28">
        <v>59.97</v>
      </c>
      <c r="C288" s="28">
        <v>84.493139999999997</v>
      </c>
    </row>
    <row r="289" spans="1:3" x14ac:dyDescent="0.35">
      <c r="A289" s="36">
        <v>45170</v>
      </c>
      <c r="B289" s="28">
        <v>63.6</v>
      </c>
      <c r="C289" s="28">
        <v>108.39746</v>
      </c>
    </row>
    <row r="290" spans="1:3" x14ac:dyDescent="0.35">
      <c r="A290" s="36">
        <v>45200</v>
      </c>
      <c r="B290" s="28">
        <v>44.46</v>
      </c>
      <c r="C290" s="28">
        <v>117.69793</v>
      </c>
    </row>
    <row r="291" spans="1:3" x14ac:dyDescent="0.35">
      <c r="A291" s="36">
        <v>45231</v>
      </c>
      <c r="B291" s="28">
        <v>40.950000000000003</v>
      </c>
      <c r="C291" s="28">
        <v>125.47517000000001</v>
      </c>
    </row>
    <row r="292" spans="1:3" x14ac:dyDescent="0.35">
      <c r="A292" s="36">
        <v>45261</v>
      </c>
      <c r="B292" s="28">
        <v>65.31</v>
      </c>
      <c r="C292" s="28">
        <v>105.7713</v>
      </c>
    </row>
    <row r="293" spans="1:3" x14ac:dyDescent="0.35">
      <c r="A293" s="36">
        <v>45292</v>
      </c>
      <c r="B293" s="28">
        <v>69.599999999999994</v>
      </c>
      <c r="C293" s="28">
        <v>121.96393</v>
      </c>
    </row>
    <row r="294" spans="1:3" x14ac:dyDescent="0.35">
      <c r="A294" s="36">
        <v>45323</v>
      </c>
      <c r="B294" s="28">
        <v>62.58</v>
      </c>
      <c r="C294" s="28">
        <v>87.236710000000002</v>
      </c>
    </row>
    <row r="295" spans="1:3" x14ac:dyDescent="0.35">
      <c r="A295" s="36">
        <v>45352</v>
      </c>
      <c r="B295" s="28">
        <v>82.19</v>
      </c>
      <c r="C295" s="28">
        <v>93.204009999999997</v>
      </c>
    </row>
    <row r="296" spans="1:3" x14ac:dyDescent="0.35">
      <c r="A296" s="36">
        <v>45383</v>
      </c>
      <c r="B296" s="28">
        <v>90.97</v>
      </c>
      <c r="C296" s="28">
        <v>106.48626</v>
      </c>
    </row>
    <row r="297" spans="1:3" x14ac:dyDescent="0.35">
      <c r="A297" s="36">
        <v>45413</v>
      </c>
      <c r="B297" s="28">
        <v>94.48</v>
      </c>
      <c r="C297" s="28">
        <v>103.81619999999999</v>
      </c>
    </row>
    <row r="298" spans="1:3" x14ac:dyDescent="0.35">
      <c r="A298" s="36">
        <v>45444</v>
      </c>
      <c r="B298" s="28">
        <v>89.06</v>
      </c>
      <c r="C298" s="28">
        <v>115.8524</v>
      </c>
    </row>
    <row r="299" spans="1:3" x14ac:dyDescent="0.35">
      <c r="A299" s="36">
        <v>45474</v>
      </c>
      <c r="B299" s="28">
        <v>101.37</v>
      </c>
      <c r="C299" s="28">
        <v>116.29613000000001</v>
      </c>
    </row>
    <row r="300" spans="1:3" x14ac:dyDescent="0.35">
      <c r="A300" s="36">
        <v>45505</v>
      </c>
      <c r="B300" s="28">
        <v>98.14</v>
      </c>
      <c r="C300" s="28">
        <v>112.31228</v>
      </c>
    </row>
    <row r="301" spans="1:3" x14ac:dyDescent="0.35">
      <c r="A301" s="36">
        <v>45536</v>
      </c>
      <c r="B301" s="28">
        <v>128.63999999999999</v>
      </c>
      <c r="C301" s="28">
        <v>105.89523</v>
      </c>
    </row>
    <row r="302" spans="1:3" x14ac:dyDescent="0.35">
      <c r="A302" s="36">
        <v>45566</v>
      </c>
      <c r="B302" s="28">
        <v>147.93</v>
      </c>
      <c r="C302" s="28">
        <v>95.299970000000002</v>
      </c>
    </row>
    <row r="303" spans="1:3" x14ac:dyDescent="0.35">
      <c r="A303" s="36">
        <v>45597</v>
      </c>
      <c r="B303" s="28">
        <v>373.31</v>
      </c>
      <c r="C303" s="28">
        <v>160.52061</v>
      </c>
    </row>
    <row r="304" spans="1:3" x14ac:dyDescent="0.35">
      <c r="A304" s="36">
        <v>45627</v>
      </c>
      <c r="B304" s="28">
        <v>247.68</v>
      </c>
      <c r="C304" s="28">
        <v>156.89088000000001</v>
      </c>
    </row>
    <row r="305" spans="1:3" x14ac:dyDescent="0.35">
      <c r="A305" s="36">
        <v>45658</v>
      </c>
      <c r="B305" s="28">
        <v>360.89</v>
      </c>
      <c r="C305" s="28">
        <v>167.38864000000001</v>
      </c>
    </row>
    <row r="306" spans="1:3" x14ac:dyDescent="0.35">
      <c r="A306" s="36">
        <v>45689</v>
      </c>
      <c r="B306" s="28">
        <v>469.77</v>
      </c>
      <c r="C306" s="28">
        <v>228.61915999999999</v>
      </c>
    </row>
    <row r="307" spans="1:3" x14ac:dyDescent="0.35">
      <c r="A307" s="36">
        <v>45717</v>
      </c>
      <c r="B307" s="28">
        <v>603.08000000000004</v>
      </c>
      <c r="C307" s="28">
        <v>297.08400999999998</v>
      </c>
    </row>
    <row r="308" spans="1:3" x14ac:dyDescent="0.35">
      <c r="A308" s="36">
        <v>45748</v>
      </c>
      <c r="B308" s="28">
        <v>1151.3599999999999</v>
      </c>
      <c r="C308" s="28">
        <v>460.11432000000002</v>
      </c>
    </row>
    <row r="309" spans="1:3" x14ac:dyDescent="0.35">
      <c r="A309" s="36">
        <v>45778</v>
      </c>
      <c r="B309" s="28">
        <v>723.13</v>
      </c>
      <c r="C309" s="28">
        <v>364.05178999999998</v>
      </c>
    </row>
    <row r="310" spans="1:3" x14ac:dyDescent="0.35">
      <c r="A310" s="36">
        <v>45809</v>
      </c>
      <c r="B310" s="28">
        <v>472.51</v>
      </c>
      <c r="C310" s="28">
        <v>253.81811999999999</v>
      </c>
    </row>
    <row r="311" spans="1:3" x14ac:dyDescent="0.35">
      <c r="A311" s="36">
        <v>45839</v>
      </c>
      <c r="B311" s="28">
        <v>554.85</v>
      </c>
      <c r="C311" s="28">
        <v>251.75700000000001</v>
      </c>
    </row>
    <row r="312" spans="1:3" x14ac:dyDescent="0.35">
      <c r="A312" s="36">
        <v>45870</v>
      </c>
      <c r="B312" s="28">
        <v>575.84</v>
      </c>
      <c r="C312" s="28">
        <v>253.00214</v>
      </c>
    </row>
    <row r="313" spans="1:3" x14ac:dyDescent="0.35">
      <c r="A313" s="36">
        <v>45901</v>
      </c>
      <c r="B313" s="28">
        <v>465.31</v>
      </c>
      <c r="C313" s="28">
        <v>222.61725999999999</v>
      </c>
    </row>
    <row r="314" spans="1:3" x14ac:dyDescent="0.35">
      <c r="A314" s="36"/>
    </row>
    <row r="315" spans="1:3" x14ac:dyDescent="0.35">
      <c r="A315" s="36"/>
    </row>
    <row r="316" spans="1:3" x14ac:dyDescent="0.35">
      <c r="A316" s="36"/>
    </row>
  </sheetData>
  <phoneticPr fontId="26" type="noConversion"/>
  <hyperlinks>
    <hyperlink ref="F25" location="Contents!A1" display="Back to content" xr:uid="{00000000-0004-0000-0300-000000000000}"/>
  </hyperlinks>
  <pageMargins left="0.7" right="0.7" top="0.75" bottom="0.75" header="0.3" footer="0.3"/>
  <pageSetup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55223-B12C-44B8-B210-B3E069979556}">
  <dimension ref="A1:G33"/>
  <sheetViews>
    <sheetView showGridLines="0" zoomScale="90" zoomScaleNormal="90" workbookViewId="0">
      <selection activeCell="G23" sqref="G23"/>
    </sheetView>
  </sheetViews>
  <sheetFormatPr defaultRowHeight="14.5" x14ac:dyDescent="0.35"/>
  <cols>
    <col min="1" max="1" width="11.1796875" customWidth="1"/>
    <col min="3" max="3" width="10.7265625" customWidth="1"/>
    <col min="4" max="4" width="11.26953125" customWidth="1"/>
  </cols>
  <sheetData>
    <row r="1" spans="1:4" x14ac:dyDescent="0.35">
      <c r="A1" s="3" t="str">
        <f>CONCATENATE("Figure 2.3  ",Contents!C7)</f>
        <v>Figure 2.3  Real GDP growth projections for advanced economies</v>
      </c>
    </row>
    <row r="2" spans="1:4" x14ac:dyDescent="0.35">
      <c r="A2" s="3"/>
    </row>
    <row r="3" spans="1:4" x14ac:dyDescent="0.35">
      <c r="A3" t="s">
        <v>9</v>
      </c>
      <c r="D3" s="27"/>
    </row>
    <row r="4" spans="1:4" ht="45.75" customHeight="1" x14ac:dyDescent="0.35">
      <c r="A4" s="9"/>
      <c r="B4" s="9" t="s">
        <v>10</v>
      </c>
      <c r="C4" s="9" t="s">
        <v>16</v>
      </c>
      <c r="D4" s="27"/>
    </row>
    <row r="5" spans="1:4" x14ac:dyDescent="0.35">
      <c r="A5" s="3" t="s">
        <v>1</v>
      </c>
      <c r="B5" s="14" t="s">
        <v>30</v>
      </c>
      <c r="C5" s="28">
        <v>2.3965000000000001</v>
      </c>
      <c r="D5" s="27"/>
    </row>
    <row r="6" spans="1:4" x14ac:dyDescent="0.35">
      <c r="A6" s="3"/>
      <c r="B6" s="14">
        <v>2023</v>
      </c>
      <c r="C6" s="28">
        <v>2.9350000000000001</v>
      </c>
      <c r="D6" s="27"/>
    </row>
    <row r="7" spans="1:4" x14ac:dyDescent="0.35">
      <c r="A7" s="3"/>
      <c r="B7" s="14">
        <v>2024</v>
      </c>
      <c r="C7" s="28">
        <v>2.7930000000000001</v>
      </c>
      <c r="D7" s="27"/>
    </row>
    <row r="8" spans="1:4" x14ac:dyDescent="0.35">
      <c r="A8" s="3"/>
      <c r="B8" s="20">
        <v>2025</v>
      </c>
      <c r="C8" s="30">
        <v>2.0169999999999999</v>
      </c>
      <c r="D8" s="27"/>
    </row>
    <row r="9" spans="1:4" x14ac:dyDescent="0.35">
      <c r="A9" s="3"/>
      <c r="B9" s="20">
        <v>2026</v>
      </c>
      <c r="C9" s="30">
        <v>2.1019999999999999</v>
      </c>
      <c r="D9" s="27"/>
    </row>
    <row r="10" spans="1:4" x14ac:dyDescent="0.35">
      <c r="A10" s="3"/>
      <c r="B10" s="14"/>
      <c r="C10" s="28"/>
      <c r="D10" s="27"/>
    </row>
    <row r="11" spans="1:4" x14ac:dyDescent="0.35">
      <c r="A11" s="3" t="s">
        <v>8</v>
      </c>
      <c r="B11" s="14" t="s">
        <v>30</v>
      </c>
      <c r="C11" s="28">
        <v>1.9705999999999999</v>
      </c>
      <c r="D11" s="27"/>
    </row>
    <row r="12" spans="1:4" x14ac:dyDescent="0.35">
      <c r="A12" s="3"/>
      <c r="B12" s="14">
        <v>2023</v>
      </c>
      <c r="C12" s="28">
        <v>0.39700000000000002</v>
      </c>
      <c r="D12" s="27"/>
    </row>
    <row r="13" spans="1:4" x14ac:dyDescent="0.35">
      <c r="A13" s="3"/>
      <c r="B13" s="14">
        <v>2024</v>
      </c>
      <c r="C13" s="28">
        <v>1.101</v>
      </c>
      <c r="D13" s="27"/>
    </row>
    <row r="14" spans="1:4" x14ac:dyDescent="0.35">
      <c r="A14" s="3"/>
      <c r="B14" s="20">
        <v>2025</v>
      </c>
      <c r="C14" s="30">
        <v>1.3080000000000001</v>
      </c>
      <c r="D14" s="27"/>
    </row>
    <row r="15" spans="1:4" x14ac:dyDescent="0.35">
      <c r="A15" s="3"/>
      <c r="B15" s="20">
        <v>2026</v>
      </c>
      <c r="C15" s="30">
        <v>1.264</v>
      </c>
      <c r="D15" s="27"/>
    </row>
    <row r="16" spans="1:4" x14ac:dyDescent="0.35">
      <c r="A16" s="3"/>
      <c r="B16" s="14"/>
      <c r="C16" s="28"/>
      <c r="D16" s="27"/>
    </row>
    <row r="17" spans="1:7" x14ac:dyDescent="0.35">
      <c r="A17" s="3" t="s">
        <v>12</v>
      </c>
      <c r="B17" s="14" t="s">
        <v>30</v>
      </c>
      <c r="C17" s="28">
        <v>1.4037999999999999</v>
      </c>
      <c r="D17" s="27"/>
    </row>
    <row r="18" spans="1:7" x14ac:dyDescent="0.35">
      <c r="A18" s="3"/>
      <c r="B18" s="14">
        <v>2023</v>
      </c>
      <c r="C18" s="28">
        <v>0.40500000000000003</v>
      </c>
      <c r="D18" s="27"/>
    </row>
    <row r="19" spans="1:7" x14ac:dyDescent="0.35">
      <c r="A19" s="3"/>
      <c r="B19" s="14">
        <v>2024</v>
      </c>
      <c r="C19" s="28">
        <v>0.85099999999999998</v>
      </c>
      <c r="D19" s="27"/>
    </row>
    <row r="20" spans="1:7" x14ac:dyDescent="0.35">
      <c r="A20" s="3"/>
      <c r="B20" s="20">
        <v>2025</v>
      </c>
      <c r="C20" s="30">
        <v>1.1970000000000001</v>
      </c>
      <c r="D20" s="27"/>
    </row>
    <row r="21" spans="1:7" x14ac:dyDescent="0.35">
      <c r="A21" s="3"/>
      <c r="B21" s="20">
        <v>2026</v>
      </c>
      <c r="C21" s="30">
        <v>1.1399999999999999</v>
      </c>
      <c r="D21" s="27"/>
    </row>
    <row r="22" spans="1:7" x14ac:dyDescent="0.35">
      <c r="A22" s="3"/>
      <c r="B22" s="14"/>
      <c r="C22" s="28"/>
      <c r="D22" s="27"/>
    </row>
    <row r="23" spans="1:7" x14ac:dyDescent="0.35">
      <c r="A23" s="3" t="s">
        <v>3</v>
      </c>
      <c r="B23" s="14" t="s">
        <v>30</v>
      </c>
      <c r="C23" s="28">
        <v>1.2029000000000001</v>
      </c>
      <c r="D23" s="27"/>
      <c r="G23" s="5" t="s">
        <v>0</v>
      </c>
    </row>
    <row r="24" spans="1:7" x14ac:dyDescent="0.35">
      <c r="A24" s="3"/>
      <c r="B24" s="14">
        <v>2023</v>
      </c>
      <c r="C24" s="28">
        <v>1.2450000000000001</v>
      </c>
      <c r="D24" s="27"/>
    </row>
    <row r="25" spans="1:7" x14ac:dyDescent="0.35">
      <c r="A25" s="3"/>
      <c r="B25" s="14">
        <v>2024</v>
      </c>
      <c r="C25" s="28">
        <v>0.104</v>
      </c>
      <c r="D25" s="27"/>
    </row>
    <row r="26" spans="1:7" x14ac:dyDescent="0.35">
      <c r="A26" s="3"/>
      <c r="B26" s="20">
        <v>2025</v>
      </c>
      <c r="C26" s="30">
        <v>1.0760000000000001</v>
      </c>
      <c r="D26" s="27"/>
    </row>
    <row r="27" spans="1:7" x14ac:dyDescent="0.35">
      <c r="B27" s="20">
        <v>2026</v>
      </c>
      <c r="C27" s="30">
        <v>0.63300000000000001</v>
      </c>
      <c r="D27" s="27"/>
    </row>
    <row r="28" spans="1:7" x14ac:dyDescent="0.35">
      <c r="D28" s="27"/>
    </row>
    <row r="29" spans="1:7" x14ac:dyDescent="0.35">
      <c r="A29" s="7" t="s">
        <v>20</v>
      </c>
      <c r="B29" s="14"/>
      <c r="C29" s="27"/>
      <c r="D29" s="27"/>
    </row>
    <row r="30" spans="1:7" x14ac:dyDescent="0.35">
      <c r="B30" s="14"/>
      <c r="C30" s="27"/>
      <c r="D30" s="27"/>
    </row>
    <row r="31" spans="1:7" x14ac:dyDescent="0.35">
      <c r="A31" s="7"/>
      <c r="B31" s="14"/>
      <c r="C31" s="27"/>
      <c r="D31" s="27"/>
    </row>
    <row r="32" spans="1:7" x14ac:dyDescent="0.35">
      <c r="A32" s="7"/>
      <c r="B32" s="14"/>
      <c r="C32" s="27"/>
      <c r="D32" s="27"/>
    </row>
    <row r="33" spans="2:4" x14ac:dyDescent="0.35">
      <c r="B33" s="14"/>
      <c r="C33" s="27"/>
      <c r="D33" s="27"/>
    </row>
  </sheetData>
  <hyperlinks>
    <hyperlink ref="G23" location="Contents!A1" display="Back to content" xr:uid="{C02EBC92-495A-49E7-9DBB-2A2B1532EE4E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9F109-9DCA-40AF-A678-C955808CFCDF}">
  <dimension ref="A1:E787"/>
  <sheetViews>
    <sheetView showGridLines="0" zoomScale="80" zoomScaleNormal="80" workbookViewId="0">
      <selection activeCell="E24" sqref="E24"/>
    </sheetView>
  </sheetViews>
  <sheetFormatPr defaultColWidth="9.1796875" defaultRowHeight="14.5" x14ac:dyDescent="0.35"/>
  <cols>
    <col min="1" max="1" width="12.26953125" customWidth="1"/>
    <col min="2" max="2" width="15" customWidth="1"/>
    <col min="3" max="3" width="16.54296875" customWidth="1"/>
    <col min="4" max="4" width="21.81640625" customWidth="1"/>
  </cols>
  <sheetData>
    <row r="1" spans="1:4" x14ac:dyDescent="0.35">
      <c r="A1" s="3" t="str">
        <f>CONCATENATE("Figure 2.4  ",Contents!C8)</f>
        <v>Figure 2.4  Real GDP growth projections for emerging markets</v>
      </c>
    </row>
    <row r="2" spans="1:4" x14ac:dyDescent="0.35">
      <c r="A2" s="3"/>
      <c r="D2" s="19"/>
    </row>
    <row r="3" spans="1:4" x14ac:dyDescent="0.35">
      <c r="A3" s="15" t="s">
        <v>9</v>
      </c>
      <c r="D3" s="19"/>
    </row>
    <row r="4" spans="1:4" ht="37.5" customHeight="1" x14ac:dyDescent="0.35">
      <c r="A4" s="8"/>
      <c r="B4" s="22" t="s">
        <v>10</v>
      </c>
      <c r="C4" s="22" t="s">
        <v>32</v>
      </c>
      <c r="D4" s="19"/>
    </row>
    <row r="5" spans="1:4" x14ac:dyDescent="0.35">
      <c r="A5" s="31" t="s">
        <v>5</v>
      </c>
      <c r="B5" s="19" t="s">
        <v>30</v>
      </c>
      <c r="C5" s="4">
        <v>6.6363000000000003</v>
      </c>
      <c r="D5" s="19"/>
    </row>
    <row r="6" spans="1:4" x14ac:dyDescent="0.35">
      <c r="A6" s="31"/>
      <c r="B6" s="13">
        <v>2023</v>
      </c>
      <c r="C6" s="4">
        <v>9.1910000000000007</v>
      </c>
      <c r="D6" s="19"/>
    </row>
    <row r="7" spans="1:4" x14ac:dyDescent="0.35">
      <c r="A7" s="31"/>
      <c r="B7" s="13">
        <v>2024</v>
      </c>
      <c r="C7" s="4">
        <v>6.4950000000000001</v>
      </c>
      <c r="D7" s="19"/>
    </row>
    <row r="8" spans="1:4" x14ac:dyDescent="0.35">
      <c r="A8" s="31"/>
      <c r="B8" s="24">
        <v>2025</v>
      </c>
      <c r="C8" s="21">
        <v>6.6459999999999999</v>
      </c>
      <c r="D8" s="19"/>
    </row>
    <row r="9" spans="1:4" x14ac:dyDescent="0.35">
      <c r="A9" s="31"/>
      <c r="B9" s="24">
        <v>2026</v>
      </c>
      <c r="C9" s="21">
        <v>6.1589999999999998</v>
      </c>
      <c r="D9" s="19"/>
    </row>
    <row r="10" spans="1:4" x14ac:dyDescent="0.35">
      <c r="A10" s="31"/>
      <c r="B10" s="19"/>
      <c r="C10" s="4"/>
      <c r="D10" s="19"/>
    </row>
    <row r="11" spans="1:4" x14ac:dyDescent="0.35">
      <c r="A11" s="31" t="s">
        <v>2</v>
      </c>
      <c r="B11" s="19" t="s">
        <v>30</v>
      </c>
      <c r="C11" s="4">
        <v>7.6656999999999984</v>
      </c>
      <c r="D11" s="19"/>
    </row>
    <row r="12" spans="1:4" x14ac:dyDescent="0.35">
      <c r="A12" s="31"/>
      <c r="B12" s="13">
        <v>2023</v>
      </c>
      <c r="C12" s="4">
        <v>5.3769999999999998</v>
      </c>
      <c r="D12" s="19"/>
    </row>
    <row r="13" spans="1:4" x14ac:dyDescent="0.35">
      <c r="A13" s="31"/>
      <c r="B13" s="13">
        <v>2024</v>
      </c>
      <c r="C13" s="4">
        <v>5.0030000000000001</v>
      </c>
      <c r="D13" s="19"/>
    </row>
    <row r="14" spans="1:4" x14ac:dyDescent="0.35">
      <c r="A14" s="31"/>
      <c r="B14" s="24">
        <v>2025</v>
      </c>
      <c r="C14" s="21">
        <v>4.7960000000000003</v>
      </c>
      <c r="D14" s="19"/>
    </row>
    <row r="15" spans="1:4" x14ac:dyDescent="0.35">
      <c r="A15" s="31"/>
      <c r="B15" s="24">
        <v>2026</v>
      </c>
      <c r="C15" s="21">
        <v>4.1630000000000003</v>
      </c>
      <c r="D15" s="19"/>
    </row>
    <row r="16" spans="1:4" x14ac:dyDescent="0.35">
      <c r="A16" s="31"/>
      <c r="B16" s="19"/>
      <c r="C16" s="4"/>
      <c r="D16" s="19"/>
    </row>
    <row r="17" spans="1:5" x14ac:dyDescent="0.35">
      <c r="A17" s="31" t="s">
        <v>6</v>
      </c>
      <c r="B17" s="19" t="s">
        <v>30</v>
      </c>
      <c r="C17" s="4">
        <v>1.4438</v>
      </c>
      <c r="D17" s="19"/>
    </row>
    <row r="18" spans="1:5" x14ac:dyDescent="0.35">
      <c r="A18" s="31"/>
      <c r="B18" s="13">
        <v>2023</v>
      </c>
      <c r="C18" s="4">
        <v>3.242</v>
      </c>
      <c r="D18" s="19"/>
    </row>
    <row r="19" spans="1:5" x14ac:dyDescent="0.35">
      <c r="A19" s="31"/>
      <c r="B19" s="13">
        <v>2024</v>
      </c>
      <c r="C19" s="4">
        <v>3.3959999999999999</v>
      </c>
      <c r="D19" s="19"/>
    </row>
    <row r="20" spans="1:5" x14ac:dyDescent="0.35">
      <c r="A20" s="31"/>
      <c r="B20" s="24">
        <v>2025</v>
      </c>
      <c r="C20" s="21">
        <v>2.4</v>
      </c>
      <c r="D20" s="19"/>
    </row>
    <row r="21" spans="1:5" x14ac:dyDescent="0.35">
      <c r="A21" s="31"/>
      <c r="B21" s="24">
        <v>2026</v>
      </c>
      <c r="C21" s="21">
        <v>1.9419999999999999</v>
      </c>
      <c r="D21" s="19"/>
    </row>
    <row r="22" spans="1:5" x14ac:dyDescent="0.35">
      <c r="A22" s="31"/>
      <c r="B22" s="19"/>
      <c r="C22" s="4"/>
      <c r="D22" s="19"/>
    </row>
    <row r="23" spans="1:5" x14ac:dyDescent="0.35">
      <c r="A23" s="31" t="s">
        <v>11</v>
      </c>
      <c r="B23" s="19" t="s">
        <v>30</v>
      </c>
      <c r="C23" s="4">
        <v>2.0073999999999996</v>
      </c>
      <c r="D23" s="19"/>
    </row>
    <row r="24" spans="1:5" x14ac:dyDescent="0.35">
      <c r="A24" s="31"/>
      <c r="B24" s="13">
        <v>2023</v>
      </c>
      <c r="C24" s="4">
        <v>4.0830000000000002</v>
      </c>
      <c r="D24" s="19"/>
      <c r="E24" s="5" t="s">
        <v>0</v>
      </c>
    </row>
    <row r="25" spans="1:5" x14ac:dyDescent="0.35">
      <c r="A25" s="31"/>
      <c r="B25" s="13">
        <v>2024</v>
      </c>
      <c r="C25" s="4">
        <v>4.3440000000000003</v>
      </c>
      <c r="D25" s="19"/>
    </row>
    <row r="26" spans="1:5" x14ac:dyDescent="0.35">
      <c r="A26" s="31"/>
      <c r="B26" s="24">
        <v>2025</v>
      </c>
      <c r="C26" s="21">
        <v>0.60899999999999999</v>
      </c>
      <c r="D26" s="19"/>
    </row>
    <row r="27" spans="1:5" x14ac:dyDescent="0.35">
      <c r="A27" s="31"/>
      <c r="B27" s="24">
        <v>2026</v>
      </c>
      <c r="C27" s="21">
        <v>0.95299999999999996</v>
      </c>
      <c r="D27" s="19"/>
    </row>
    <row r="28" spans="1:5" x14ac:dyDescent="0.35">
      <c r="A28" s="32"/>
      <c r="C28" s="6"/>
      <c r="D28" s="19"/>
    </row>
    <row r="29" spans="1:5" x14ac:dyDescent="0.35">
      <c r="A29" s="31" t="s">
        <v>14</v>
      </c>
      <c r="B29" s="19" t="s">
        <v>30</v>
      </c>
      <c r="C29" s="4">
        <v>1.7466000000000002</v>
      </c>
      <c r="D29" s="19"/>
    </row>
    <row r="30" spans="1:5" x14ac:dyDescent="0.35">
      <c r="A30" s="31"/>
      <c r="B30" s="13">
        <v>2023</v>
      </c>
      <c r="C30" s="4">
        <v>0.80600000000000005</v>
      </c>
      <c r="D30" s="19"/>
    </row>
    <row r="31" spans="1:5" x14ac:dyDescent="0.35">
      <c r="A31" s="23"/>
      <c r="B31" s="13">
        <v>2024</v>
      </c>
      <c r="C31" s="4">
        <v>0.53500000000000003</v>
      </c>
      <c r="D31" s="19"/>
    </row>
    <row r="32" spans="1:5" x14ac:dyDescent="0.35">
      <c r="A32" s="23"/>
      <c r="B32" s="24">
        <v>2025</v>
      </c>
      <c r="C32" s="21">
        <v>1.149</v>
      </c>
      <c r="D32" s="19"/>
    </row>
    <row r="33" spans="1:4" x14ac:dyDescent="0.35">
      <c r="A33" s="23"/>
      <c r="B33" s="24">
        <v>2026</v>
      </c>
      <c r="C33" s="21">
        <v>1.151</v>
      </c>
      <c r="D33" s="19"/>
    </row>
    <row r="34" spans="1:4" x14ac:dyDescent="0.35">
      <c r="A34" s="23"/>
      <c r="B34" s="19"/>
      <c r="C34" s="19"/>
      <c r="D34" s="19"/>
    </row>
    <row r="35" spans="1:4" x14ac:dyDescent="0.35">
      <c r="A35" s="7" t="s">
        <v>20</v>
      </c>
      <c r="B35" s="19"/>
      <c r="C35" s="19"/>
      <c r="D35" s="19"/>
    </row>
    <row r="36" spans="1:4" x14ac:dyDescent="0.35">
      <c r="A36" s="23"/>
      <c r="B36" s="19"/>
      <c r="C36" s="19"/>
      <c r="D36" s="19"/>
    </row>
    <row r="37" spans="1:4" x14ac:dyDescent="0.35">
      <c r="A37" s="23"/>
      <c r="B37" s="19"/>
      <c r="C37" s="19"/>
      <c r="D37" s="19"/>
    </row>
    <row r="38" spans="1:4" x14ac:dyDescent="0.35">
      <c r="A38" s="23"/>
      <c r="B38" s="19"/>
      <c r="C38" s="19"/>
      <c r="D38" s="19"/>
    </row>
    <row r="39" spans="1:4" x14ac:dyDescent="0.35">
      <c r="A39" s="23"/>
      <c r="B39" s="19"/>
      <c r="C39" s="19"/>
      <c r="D39" s="19"/>
    </row>
    <row r="40" spans="1:4" x14ac:dyDescent="0.35">
      <c r="A40" s="23"/>
      <c r="B40" s="19"/>
      <c r="C40" s="19"/>
      <c r="D40" s="19"/>
    </row>
    <row r="41" spans="1:4" x14ac:dyDescent="0.35">
      <c r="A41" s="23"/>
      <c r="B41" s="19"/>
      <c r="C41" s="19"/>
      <c r="D41" s="19"/>
    </row>
    <row r="42" spans="1:4" x14ac:dyDescent="0.35">
      <c r="A42" s="23"/>
      <c r="B42" s="19"/>
      <c r="C42" s="19"/>
      <c r="D42" s="19"/>
    </row>
    <row r="43" spans="1:4" x14ac:dyDescent="0.35">
      <c r="A43" s="23"/>
      <c r="B43" s="19"/>
      <c r="C43" s="19"/>
      <c r="D43" s="19"/>
    </row>
    <row r="44" spans="1:4" x14ac:dyDescent="0.35">
      <c r="A44" s="23"/>
      <c r="B44" s="19"/>
      <c r="C44" s="19"/>
      <c r="D44" s="19"/>
    </row>
    <row r="45" spans="1:4" x14ac:dyDescent="0.35">
      <c r="A45" s="23"/>
      <c r="B45" s="19"/>
      <c r="C45" s="19"/>
      <c r="D45" s="19"/>
    </row>
    <row r="46" spans="1:4" x14ac:dyDescent="0.35">
      <c r="A46" s="23"/>
      <c r="B46" s="19"/>
      <c r="C46" s="19"/>
      <c r="D46" s="19"/>
    </row>
    <row r="47" spans="1:4" x14ac:dyDescent="0.35">
      <c r="A47" s="23"/>
      <c r="B47" s="19"/>
      <c r="C47" s="19"/>
      <c r="D47" s="19"/>
    </row>
    <row r="48" spans="1:4" x14ac:dyDescent="0.35">
      <c r="A48" s="23"/>
      <c r="B48" s="19"/>
      <c r="C48" s="19"/>
      <c r="D48" s="19"/>
    </row>
    <row r="49" spans="1:4" x14ac:dyDescent="0.35">
      <c r="A49" s="23"/>
      <c r="B49" s="19"/>
      <c r="C49" s="19"/>
      <c r="D49" s="19"/>
    </row>
    <row r="50" spans="1:4" x14ac:dyDescent="0.35">
      <c r="A50" s="23"/>
      <c r="B50" s="19"/>
      <c r="C50" s="19"/>
      <c r="D50" s="19"/>
    </row>
    <row r="51" spans="1:4" x14ac:dyDescent="0.35">
      <c r="A51" s="23"/>
      <c r="B51" s="19"/>
      <c r="C51" s="19"/>
      <c r="D51" s="19"/>
    </row>
    <row r="52" spans="1:4" x14ac:dyDescent="0.35">
      <c r="A52" s="23"/>
      <c r="B52" s="19"/>
      <c r="C52" s="19"/>
      <c r="D52" s="19"/>
    </row>
    <row r="53" spans="1:4" x14ac:dyDescent="0.35">
      <c r="A53" s="23"/>
      <c r="B53" s="19"/>
      <c r="C53" s="19"/>
      <c r="D53" s="19"/>
    </row>
    <row r="54" spans="1:4" x14ac:dyDescent="0.35">
      <c r="A54" s="23"/>
      <c r="B54" s="19"/>
      <c r="C54" s="19"/>
      <c r="D54" s="19"/>
    </row>
    <row r="55" spans="1:4" x14ac:dyDescent="0.35">
      <c r="A55" s="23"/>
      <c r="B55" s="19"/>
      <c r="C55" s="19"/>
      <c r="D55" s="19"/>
    </row>
    <row r="56" spans="1:4" x14ac:dyDescent="0.35">
      <c r="A56" s="23"/>
      <c r="B56" s="19"/>
      <c r="C56" s="19"/>
      <c r="D56" s="19"/>
    </row>
    <row r="57" spans="1:4" x14ac:dyDescent="0.35">
      <c r="A57" s="23"/>
      <c r="B57" s="19"/>
      <c r="C57" s="19"/>
      <c r="D57" s="19"/>
    </row>
    <row r="58" spans="1:4" x14ac:dyDescent="0.35">
      <c r="A58" s="23"/>
      <c r="B58" s="19"/>
      <c r="C58" s="19"/>
      <c r="D58" s="19"/>
    </row>
    <row r="59" spans="1:4" x14ac:dyDescent="0.35">
      <c r="A59" s="23"/>
      <c r="B59" s="19"/>
      <c r="C59" s="19"/>
      <c r="D59" s="19"/>
    </row>
    <row r="60" spans="1:4" x14ac:dyDescent="0.35">
      <c r="A60" s="23"/>
      <c r="B60" s="19"/>
      <c r="C60" s="19"/>
      <c r="D60" s="19"/>
    </row>
    <row r="61" spans="1:4" x14ac:dyDescent="0.35">
      <c r="A61" s="23"/>
      <c r="B61" s="19"/>
      <c r="C61" s="19"/>
      <c r="D61" s="19"/>
    </row>
    <row r="62" spans="1:4" x14ac:dyDescent="0.35">
      <c r="A62" s="23"/>
      <c r="B62" s="19"/>
      <c r="C62" s="19"/>
      <c r="D62" s="19"/>
    </row>
    <row r="63" spans="1:4" x14ac:dyDescent="0.35">
      <c r="A63" s="23"/>
      <c r="B63" s="19"/>
      <c r="C63" s="19"/>
      <c r="D63" s="19"/>
    </row>
    <row r="64" spans="1:4" x14ac:dyDescent="0.35">
      <c r="A64" s="23"/>
      <c r="B64" s="19"/>
      <c r="C64" s="19"/>
      <c r="D64" s="19"/>
    </row>
    <row r="65" spans="1:4" x14ac:dyDescent="0.35">
      <c r="A65" s="23"/>
      <c r="B65" s="19"/>
      <c r="C65" s="19"/>
      <c r="D65" s="19"/>
    </row>
    <row r="66" spans="1:4" x14ac:dyDescent="0.35">
      <c r="A66" s="23"/>
      <c r="B66" s="19"/>
      <c r="C66" s="19"/>
      <c r="D66" s="19"/>
    </row>
    <row r="67" spans="1:4" x14ac:dyDescent="0.35">
      <c r="A67" s="23"/>
      <c r="B67" s="19"/>
      <c r="C67" s="19"/>
      <c r="D67" s="19"/>
    </row>
    <row r="68" spans="1:4" x14ac:dyDescent="0.35">
      <c r="A68" s="23"/>
      <c r="B68" s="19"/>
      <c r="C68" s="19"/>
      <c r="D68" s="19"/>
    </row>
    <row r="69" spans="1:4" x14ac:dyDescent="0.35">
      <c r="A69" s="23"/>
      <c r="B69" s="19"/>
      <c r="C69" s="19"/>
      <c r="D69" s="19"/>
    </row>
    <row r="70" spans="1:4" x14ac:dyDescent="0.35">
      <c r="A70" s="23"/>
      <c r="B70" s="19"/>
      <c r="C70" s="19"/>
      <c r="D70" s="19"/>
    </row>
    <row r="71" spans="1:4" x14ac:dyDescent="0.35">
      <c r="A71" s="23"/>
      <c r="B71" s="19"/>
      <c r="C71" s="19"/>
      <c r="D71" s="19"/>
    </row>
    <row r="72" spans="1:4" x14ac:dyDescent="0.35">
      <c r="A72" s="23"/>
      <c r="B72" s="19"/>
      <c r="C72" s="19"/>
      <c r="D72" s="19"/>
    </row>
    <row r="73" spans="1:4" x14ac:dyDescent="0.35">
      <c r="A73" s="23"/>
      <c r="B73" s="19"/>
      <c r="C73" s="19"/>
      <c r="D73" s="19"/>
    </row>
    <row r="74" spans="1:4" x14ac:dyDescent="0.35">
      <c r="A74" s="23"/>
      <c r="B74" s="19"/>
      <c r="C74" s="19"/>
      <c r="D74" s="19"/>
    </row>
    <row r="75" spans="1:4" x14ac:dyDescent="0.35">
      <c r="A75" s="23"/>
      <c r="B75" s="19"/>
      <c r="C75" s="19"/>
      <c r="D75" s="19"/>
    </row>
    <row r="76" spans="1:4" x14ac:dyDescent="0.35">
      <c r="A76" s="23"/>
      <c r="B76" s="19"/>
      <c r="C76" s="19"/>
      <c r="D76" s="19"/>
    </row>
    <row r="77" spans="1:4" x14ac:dyDescent="0.35">
      <c r="A77" s="23"/>
      <c r="B77" s="19"/>
      <c r="C77" s="19"/>
      <c r="D77" s="19"/>
    </row>
    <row r="78" spans="1:4" x14ac:dyDescent="0.35">
      <c r="A78" s="23"/>
      <c r="B78" s="19"/>
      <c r="C78" s="19"/>
      <c r="D78" s="19"/>
    </row>
    <row r="79" spans="1:4" x14ac:dyDescent="0.35">
      <c r="A79" s="23"/>
      <c r="B79" s="19"/>
      <c r="C79" s="19"/>
      <c r="D79" s="19"/>
    </row>
    <row r="80" spans="1:4" x14ac:dyDescent="0.35">
      <c r="A80" s="23"/>
      <c r="B80" s="19"/>
      <c r="C80" s="19"/>
      <c r="D80" s="19"/>
    </row>
    <row r="81" spans="1:4" x14ac:dyDescent="0.35">
      <c r="A81" s="23"/>
      <c r="B81" s="19"/>
      <c r="C81" s="19"/>
      <c r="D81" s="19"/>
    </row>
    <row r="82" spans="1:4" x14ac:dyDescent="0.35">
      <c r="A82" s="23"/>
      <c r="B82" s="19"/>
      <c r="C82" s="19"/>
      <c r="D82" s="19"/>
    </row>
    <row r="83" spans="1:4" x14ac:dyDescent="0.35">
      <c r="A83" s="23"/>
      <c r="B83" s="19"/>
      <c r="C83" s="19"/>
      <c r="D83" s="19"/>
    </row>
    <row r="84" spans="1:4" x14ac:dyDescent="0.35">
      <c r="A84" s="23"/>
      <c r="B84" s="19"/>
      <c r="C84" s="19"/>
      <c r="D84" s="19"/>
    </row>
    <row r="85" spans="1:4" x14ac:dyDescent="0.35">
      <c r="A85" s="23"/>
      <c r="B85" s="19"/>
      <c r="C85" s="19"/>
      <c r="D85" s="19"/>
    </row>
    <row r="86" spans="1:4" x14ac:dyDescent="0.35">
      <c r="A86" s="23"/>
      <c r="B86" s="19"/>
      <c r="C86" s="19"/>
      <c r="D86" s="19"/>
    </row>
    <row r="87" spans="1:4" x14ac:dyDescent="0.35">
      <c r="A87" s="23"/>
      <c r="B87" s="19"/>
      <c r="C87" s="19"/>
      <c r="D87" s="19"/>
    </row>
    <row r="88" spans="1:4" x14ac:dyDescent="0.35">
      <c r="A88" s="23"/>
      <c r="B88" s="19"/>
      <c r="C88" s="19"/>
      <c r="D88" s="19"/>
    </row>
    <row r="89" spans="1:4" x14ac:dyDescent="0.35">
      <c r="A89" s="23"/>
      <c r="B89" s="19"/>
      <c r="C89" s="19"/>
      <c r="D89" s="19"/>
    </row>
    <row r="90" spans="1:4" x14ac:dyDescent="0.35">
      <c r="A90" s="23"/>
      <c r="B90" s="19"/>
      <c r="C90" s="19"/>
      <c r="D90" s="19"/>
    </row>
    <row r="91" spans="1:4" x14ac:dyDescent="0.35">
      <c r="A91" s="23"/>
      <c r="B91" s="19"/>
      <c r="C91" s="19"/>
      <c r="D91" s="19"/>
    </row>
    <row r="92" spans="1:4" x14ac:dyDescent="0.35">
      <c r="A92" s="23"/>
      <c r="B92" s="19"/>
      <c r="C92" s="19"/>
      <c r="D92" s="19"/>
    </row>
    <row r="93" spans="1:4" x14ac:dyDescent="0.35">
      <c r="A93" s="23"/>
      <c r="B93" s="19"/>
      <c r="C93" s="19"/>
      <c r="D93" s="19"/>
    </row>
    <row r="94" spans="1:4" x14ac:dyDescent="0.35">
      <c r="A94" s="23"/>
      <c r="B94" s="19"/>
      <c r="C94" s="19"/>
      <c r="D94" s="19"/>
    </row>
    <row r="95" spans="1:4" x14ac:dyDescent="0.35">
      <c r="A95" s="23"/>
      <c r="B95" s="19"/>
      <c r="C95" s="19"/>
      <c r="D95" s="19"/>
    </row>
    <row r="96" spans="1:4" x14ac:dyDescent="0.35">
      <c r="A96" s="23"/>
      <c r="B96" s="19"/>
      <c r="C96" s="19"/>
      <c r="D96" s="19"/>
    </row>
    <row r="97" spans="1:4" x14ac:dyDescent="0.35">
      <c r="A97" s="23"/>
      <c r="B97" s="19"/>
      <c r="C97" s="19"/>
      <c r="D97" s="19"/>
    </row>
    <row r="98" spans="1:4" x14ac:dyDescent="0.35">
      <c r="A98" s="23"/>
      <c r="B98" s="19"/>
      <c r="C98" s="19"/>
      <c r="D98" s="19"/>
    </row>
    <row r="99" spans="1:4" x14ac:dyDescent="0.35">
      <c r="A99" s="23"/>
      <c r="B99" s="19"/>
      <c r="C99" s="19"/>
      <c r="D99" s="19"/>
    </row>
    <row r="100" spans="1:4" x14ac:dyDescent="0.35">
      <c r="A100" s="23"/>
      <c r="B100" s="19"/>
      <c r="C100" s="19"/>
      <c r="D100" s="19"/>
    </row>
    <row r="101" spans="1:4" x14ac:dyDescent="0.35">
      <c r="A101" s="23"/>
      <c r="B101" s="19"/>
      <c r="C101" s="19"/>
      <c r="D101" s="19"/>
    </row>
    <row r="102" spans="1:4" x14ac:dyDescent="0.35">
      <c r="A102" s="23"/>
      <c r="B102" s="19"/>
      <c r="C102" s="19"/>
      <c r="D102" s="19"/>
    </row>
    <row r="103" spans="1:4" x14ac:dyDescent="0.35">
      <c r="A103" s="23"/>
      <c r="B103" s="19"/>
      <c r="C103" s="19"/>
      <c r="D103" s="19"/>
    </row>
    <row r="104" spans="1:4" x14ac:dyDescent="0.35">
      <c r="A104" s="23"/>
      <c r="B104" s="19"/>
      <c r="C104" s="19"/>
      <c r="D104" s="19"/>
    </row>
    <row r="105" spans="1:4" x14ac:dyDescent="0.35">
      <c r="A105" s="23"/>
      <c r="B105" s="19"/>
      <c r="C105" s="19"/>
      <c r="D105" s="19"/>
    </row>
    <row r="106" spans="1:4" x14ac:dyDescent="0.35">
      <c r="A106" s="23"/>
      <c r="B106" s="19"/>
      <c r="C106" s="19"/>
      <c r="D106" s="19"/>
    </row>
    <row r="107" spans="1:4" x14ac:dyDescent="0.35">
      <c r="A107" s="23"/>
      <c r="B107" s="19"/>
      <c r="C107" s="19"/>
      <c r="D107" s="19"/>
    </row>
    <row r="108" spans="1:4" x14ac:dyDescent="0.35">
      <c r="A108" s="23"/>
      <c r="B108" s="19"/>
      <c r="C108" s="19"/>
      <c r="D108" s="19"/>
    </row>
    <row r="109" spans="1:4" x14ac:dyDescent="0.35">
      <c r="A109" s="23"/>
      <c r="B109" s="19"/>
      <c r="C109" s="19"/>
      <c r="D109" s="19"/>
    </row>
    <row r="110" spans="1:4" x14ac:dyDescent="0.35">
      <c r="A110" s="23"/>
      <c r="B110" s="19"/>
      <c r="C110" s="19"/>
      <c r="D110" s="19"/>
    </row>
    <row r="111" spans="1:4" x14ac:dyDescent="0.35">
      <c r="A111" s="23"/>
      <c r="B111" s="19"/>
      <c r="C111" s="19"/>
      <c r="D111" s="19"/>
    </row>
    <row r="112" spans="1:4" x14ac:dyDescent="0.35">
      <c r="A112" s="23"/>
      <c r="B112" s="19"/>
      <c r="C112" s="19"/>
      <c r="D112" s="19"/>
    </row>
    <row r="113" spans="1:4" x14ac:dyDescent="0.35">
      <c r="A113" s="23"/>
      <c r="B113" s="19"/>
      <c r="C113" s="19"/>
      <c r="D113" s="19"/>
    </row>
    <row r="114" spans="1:4" x14ac:dyDescent="0.35">
      <c r="A114" s="23"/>
      <c r="B114" s="19"/>
      <c r="C114" s="19"/>
      <c r="D114" s="19"/>
    </row>
    <row r="115" spans="1:4" x14ac:dyDescent="0.35">
      <c r="A115" s="23"/>
      <c r="B115" s="19"/>
      <c r="C115" s="19"/>
      <c r="D115" s="19"/>
    </row>
    <row r="116" spans="1:4" x14ac:dyDescent="0.35">
      <c r="A116" s="23"/>
      <c r="B116" s="19"/>
      <c r="C116" s="19"/>
      <c r="D116" s="19"/>
    </row>
    <row r="117" spans="1:4" x14ac:dyDescent="0.35">
      <c r="A117" s="23"/>
      <c r="B117" s="19"/>
      <c r="C117" s="19"/>
      <c r="D117" s="19"/>
    </row>
    <row r="118" spans="1:4" x14ac:dyDescent="0.35">
      <c r="A118" s="23"/>
      <c r="B118" s="19"/>
      <c r="C118" s="19"/>
      <c r="D118" s="19"/>
    </row>
    <row r="119" spans="1:4" x14ac:dyDescent="0.35">
      <c r="A119" s="23"/>
      <c r="B119" s="19"/>
      <c r="C119" s="19"/>
      <c r="D119" s="19"/>
    </row>
    <row r="120" spans="1:4" x14ac:dyDescent="0.35">
      <c r="A120" s="23"/>
      <c r="B120" s="19"/>
      <c r="C120" s="19"/>
      <c r="D120" s="19"/>
    </row>
    <row r="121" spans="1:4" x14ac:dyDescent="0.35">
      <c r="A121" s="23"/>
      <c r="B121" s="19"/>
      <c r="C121" s="19"/>
      <c r="D121" s="19"/>
    </row>
    <row r="122" spans="1:4" x14ac:dyDescent="0.35">
      <c r="A122" s="23"/>
      <c r="B122" s="19"/>
      <c r="C122" s="19"/>
      <c r="D122" s="19"/>
    </row>
    <row r="123" spans="1:4" x14ac:dyDescent="0.35">
      <c r="A123" s="23"/>
      <c r="B123" s="19"/>
      <c r="C123" s="19"/>
      <c r="D123" s="19"/>
    </row>
    <row r="124" spans="1:4" x14ac:dyDescent="0.35">
      <c r="A124" s="23"/>
      <c r="B124" s="19"/>
      <c r="C124" s="19"/>
      <c r="D124" s="19"/>
    </row>
    <row r="125" spans="1:4" x14ac:dyDescent="0.35">
      <c r="A125" s="23"/>
      <c r="B125" s="19"/>
      <c r="C125" s="19"/>
      <c r="D125" s="19"/>
    </row>
    <row r="126" spans="1:4" x14ac:dyDescent="0.35">
      <c r="A126" s="23"/>
      <c r="B126" s="19"/>
      <c r="C126" s="19"/>
      <c r="D126" s="19"/>
    </row>
    <row r="127" spans="1:4" x14ac:dyDescent="0.35">
      <c r="A127" s="23"/>
      <c r="B127" s="19"/>
      <c r="C127" s="19"/>
      <c r="D127" s="19"/>
    </row>
    <row r="128" spans="1:4" x14ac:dyDescent="0.35">
      <c r="A128" s="23"/>
      <c r="B128" s="19"/>
      <c r="C128" s="19"/>
      <c r="D128" s="19"/>
    </row>
    <row r="129" spans="1:4" x14ac:dyDescent="0.35">
      <c r="A129" s="23"/>
      <c r="B129" s="19"/>
      <c r="C129" s="19"/>
      <c r="D129" s="19"/>
    </row>
    <row r="130" spans="1:4" x14ac:dyDescent="0.35">
      <c r="A130" s="23"/>
      <c r="B130" s="19"/>
      <c r="C130" s="19"/>
      <c r="D130" s="19"/>
    </row>
    <row r="131" spans="1:4" x14ac:dyDescent="0.35">
      <c r="A131" s="23"/>
      <c r="B131" s="19"/>
      <c r="C131" s="19"/>
      <c r="D131" s="19"/>
    </row>
    <row r="132" spans="1:4" x14ac:dyDescent="0.35">
      <c r="A132" s="23"/>
      <c r="B132" s="19"/>
      <c r="C132" s="19"/>
      <c r="D132" s="19"/>
    </row>
    <row r="133" spans="1:4" x14ac:dyDescent="0.35">
      <c r="A133" s="23"/>
      <c r="B133" s="19"/>
      <c r="C133" s="19"/>
      <c r="D133" s="19"/>
    </row>
    <row r="134" spans="1:4" x14ac:dyDescent="0.35">
      <c r="A134" s="23"/>
      <c r="B134" s="19"/>
      <c r="C134" s="19"/>
      <c r="D134" s="19"/>
    </row>
    <row r="135" spans="1:4" x14ac:dyDescent="0.35">
      <c r="A135" s="23"/>
      <c r="B135" s="19"/>
      <c r="C135" s="19"/>
      <c r="D135" s="19"/>
    </row>
    <row r="136" spans="1:4" x14ac:dyDescent="0.35">
      <c r="A136" s="23"/>
      <c r="B136" s="19"/>
      <c r="C136" s="19"/>
      <c r="D136" s="19"/>
    </row>
    <row r="137" spans="1:4" x14ac:dyDescent="0.35">
      <c r="A137" s="23"/>
      <c r="B137" s="19"/>
      <c r="C137" s="19"/>
      <c r="D137" s="19"/>
    </row>
    <row r="138" spans="1:4" x14ac:dyDescent="0.35">
      <c r="A138" s="23"/>
      <c r="B138" s="19"/>
      <c r="C138" s="19"/>
      <c r="D138" s="19"/>
    </row>
    <row r="139" spans="1:4" x14ac:dyDescent="0.35">
      <c r="A139" s="23"/>
      <c r="B139" s="19"/>
      <c r="C139" s="19"/>
      <c r="D139" s="19"/>
    </row>
    <row r="140" spans="1:4" x14ac:dyDescent="0.35">
      <c r="A140" s="23"/>
      <c r="B140" s="19"/>
      <c r="C140" s="19"/>
      <c r="D140" s="19"/>
    </row>
    <row r="141" spans="1:4" x14ac:dyDescent="0.35">
      <c r="A141" s="23"/>
      <c r="B141" s="19"/>
      <c r="C141" s="19"/>
      <c r="D141" s="19"/>
    </row>
    <row r="142" spans="1:4" x14ac:dyDescent="0.35">
      <c r="A142" s="23"/>
      <c r="B142" s="19"/>
      <c r="C142" s="19"/>
      <c r="D142" s="19"/>
    </row>
    <row r="143" spans="1:4" x14ac:dyDescent="0.35">
      <c r="A143" s="23"/>
      <c r="B143" s="19"/>
      <c r="C143" s="19"/>
      <c r="D143" s="19"/>
    </row>
    <row r="144" spans="1:4" x14ac:dyDescent="0.35">
      <c r="A144" s="23"/>
      <c r="B144" s="19"/>
      <c r="C144" s="19"/>
      <c r="D144" s="19"/>
    </row>
    <row r="145" spans="1:4" x14ac:dyDescent="0.35">
      <c r="A145" s="23"/>
      <c r="B145" s="19"/>
      <c r="C145" s="19"/>
      <c r="D145" s="19"/>
    </row>
    <row r="146" spans="1:4" x14ac:dyDescent="0.35">
      <c r="A146" s="23"/>
      <c r="B146" s="19"/>
      <c r="C146" s="19"/>
      <c r="D146" s="19"/>
    </row>
    <row r="147" spans="1:4" x14ac:dyDescent="0.35">
      <c r="A147" s="23"/>
      <c r="B147" s="19"/>
      <c r="C147" s="19"/>
      <c r="D147" s="19"/>
    </row>
    <row r="148" spans="1:4" x14ac:dyDescent="0.35">
      <c r="A148" s="23"/>
      <c r="B148" s="19"/>
      <c r="C148" s="19"/>
      <c r="D148" s="19"/>
    </row>
    <row r="149" spans="1:4" x14ac:dyDescent="0.35">
      <c r="A149" s="23"/>
      <c r="B149" s="19"/>
      <c r="C149" s="19"/>
      <c r="D149" s="19"/>
    </row>
    <row r="150" spans="1:4" x14ac:dyDescent="0.35">
      <c r="A150" s="23"/>
      <c r="B150" s="19"/>
      <c r="C150" s="19"/>
      <c r="D150" s="19"/>
    </row>
    <row r="151" spans="1:4" x14ac:dyDescent="0.35">
      <c r="A151" s="23"/>
      <c r="B151" s="19"/>
      <c r="C151" s="19"/>
      <c r="D151" s="19"/>
    </row>
    <row r="152" spans="1:4" x14ac:dyDescent="0.35">
      <c r="A152" s="23"/>
      <c r="B152" s="19"/>
      <c r="C152" s="19"/>
      <c r="D152" s="19"/>
    </row>
    <row r="153" spans="1:4" x14ac:dyDescent="0.35">
      <c r="A153" s="23"/>
      <c r="B153" s="19"/>
      <c r="C153" s="19"/>
      <c r="D153" s="19"/>
    </row>
    <row r="154" spans="1:4" x14ac:dyDescent="0.35">
      <c r="A154" s="23"/>
      <c r="B154" s="19"/>
      <c r="C154" s="19"/>
      <c r="D154" s="19"/>
    </row>
    <row r="155" spans="1:4" x14ac:dyDescent="0.35">
      <c r="A155" s="23"/>
      <c r="B155" s="19"/>
      <c r="C155" s="19"/>
      <c r="D155" s="19"/>
    </row>
    <row r="156" spans="1:4" x14ac:dyDescent="0.35">
      <c r="A156" s="23"/>
      <c r="B156" s="19"/>
      <c r="C156" s="19"/>
      <c r="D156" s="19"/>
    </row>
    <row r="157" spans="1:4" x14ac:dyDescent="0.35">
      <c r="A157" s="23"/>
      <c r="B157" s="19"/>
      <c r="C157" s="19"/>
      <c r="D157" s="19"/>
    </row>
    <row r="158" spans="1:4" x14ac:dyDescent="0.35">
      <c r="A158" s="23"/>
      <c r="B158" s="19"/>
      <c r="C158" s="19"/>
      <c r="D158" s="19"/>
    </row>
    <row r="159" spans="1:4" x14ac:dyDescent="0.35">
      <c r="A159" s="23"/>
      <c r="B159" s="19"/>
      <c r="C159" s="19"/>
      <c r="D159" s="19"/>
    </row>
    <row r="160" spans="1:4" x14ac:dyDescent="0.35">
      <c r="A160" s="23"/>
      <c r="B160" s="19"/>
      <c r="C160" s="19"/>
      <c r="D160" s="19"/>
    </row>
    <row r="161" spans="1:4" x14ac:dyDescent="0.35">
      <c r="A161" s="23"/>
      <c r="B161" s="19"/>
      <c r="C161" s="19"/>
      <c r="D161" s="19"/>
    </row>
    <row r="162" spans="1:4" x14ac:dyDescent="0.35">
      <c r="A162" s="23"/>
      <c r="B162" s="19"/>
      <c r="C162" s="19"/>
      <c r="D162" s="19"/>
    </row>
    <row r="163" spans="1:4" x14ac:dyDescent="0.35">
      <c r="A163" s="23"/>
      <c r="B163" s="19"/>
      <c r="C163" s="19"/>
      <c r="D163" s="19"/>
    </row>
    <row r="164" spans="1:4" x14ac:dyDescent="0.35">
      <c r="A164" s="23"/>
      <c r="B164" s="19"/>
      <c r="C164" s="19"/>
      <c r="D164" s="19"/>
    </row>
    <row r="165" spans="1:4" x14ac:dyDescent="0.35">
      <c r="A165" s="23"/>
      <c r="B165" s="19"/>
      <c r="C165" s="19"/>
      <c r="D165" s="19"/>
    </row>
    <row r="166" spans="1:4" x14ac:dyDescent="0.35">
      <c r="A166" s="23"/>
      <c r="B166" s="19"/>
      <c r="C166" s="19"/>
      <c r="D166" s="19"/>
    </row>
    <row r="167" spans="1:4" x14ac:dyDescent="0.35">
      <c r="A167" s="23"/>
      <c r="B167" s="19"/>
      <c r="C167" s="19"/>
      <c r="D167" s="19"/>
    </row>
    <row r="168" spans="1:4" x14ac:dyDescent="0.35">
      <c r="A168" s="23"/>
      <c r="B168" s="19"/>
      <c r="C168" s="19"/>
      <c r="D168" s="19"/>
    </row>
    <row r="169" spans="1:4" x14ac:dyDescent="0.35">
      <c r="A169" s="23"/>
      <c r="B169" s="19"/>
      <c r="C169" s="19"/>
      <c r="D169" s="19"/>
    </row>
    <row r="170" spans="1:4" x14ac:dyDescent="0.35">
      <c r="A170" s="23"/>
      <c r="B170" s="19"/>
      <c r="C170" s="19"/>
      <c r="D170" s="19"/>
    </row>
    <row r="171" spans="1:4" x14ac:dyDescent="0.35">
      <c r="A171" s="23"/>
      <c r="B171" s="19"/>
      <c r="C171" s="19"/>
      <c r="D171" s="19"/>
    </row>
    <row r="172" spans="1:4" x14ac:dyDescent="0.35">
      <c r="A172" s="23"/>
      <c r="B172" s="19"/>
      <c r="C172" s="19"/>
      <c r="D172" s="19"/>
    </row>
    <row r="173" spans="1:4" x14ac:dyDescent="0.35">
      <c r="A173" s="23"/>
      <c r="B173" s="19"/>
      <c r="C173" s="19"/>
      <c r="D173" s="19"/>
    </row>
    <row r="174" spans="1:4" x14ac:dyDescent="0.35">
      <c r="A174" s="23"/>
      <c r="B174" s="19"/>
      <c r="C174" s="19"/>
      <c r="D174" s="19"/>
    </row>
    <row r="175" spans="1:4" x14ac:dyDescent="0.35">
      <c r="A175" s="23"/>
      <c r="B175" s="19"/>
      <c r="C175" s="19"/>
      <c r="D175" s="19"/>
    </row>
    <row r="176" spans="1:4" x14ac:dyDescent="0.35">
      <c r="A176" s="23"/>
      <c r="B176" s="19"/>
      <c r="C176" s="19"/>
      <c r="D176" s="19"/>
    </row>
    <row r="177" spans="1:4" x14ac:dyDescent="0.35">
      <c r="A177" s="23"/>
      <c r="B177" s="19"/>
      <c r="C177" s="19"/>
      <c r="D177" s="19"/>
    </row>
    <row r="178" spans="1:4" x14ac:dyDescent="0.35">
      <c r="A178" s="23"/>
      <c r="B178" s="19"/>
      <c r="C178" s="19"/>
      <c r="D178" s="19"/>
    </row>
    <row r="179" spans="1:4" x14ac:dyDescent="0.35">
      <c r="A179" s="23"/>
      <c r="B179" s="19"/>
      <c r="C179" s="19"/>
      <c r="D179" s="19"/>
    </row>
    <row r="180" spans="1:4" x14ac:dyDescent="0.35">
      <c r="A180" s="23"/>
      <c r="B180" s="19"/>
      <c r="C180" s="19"/>
      <c r="D180" s="19"/>
    </row>
    <row r="181" spans="1:4" x14ac:dyDescent="0.35">
      <c r="A181" s="23"/>
      <c r="B181" s="19"/>
      <c r="C181" s="19"/>
      <c r="D181" s="19"/>
    </row>
    <row r="182" spans="1:4" x14ac:dyDescent="0.35">
      <c r="A182" s="23"/>
      <c r="B182" s="19"/>
      <c r="C182" s="19"/>
      <c r="D182" s="19"/>
    </row>
    <row r="183" spans="1:4" x14ac:dyDescent="0.35">
      <c r="A183" s="23"/>
      <c r="B183" s="19"/>
      <c r="C183" s="19"/>
      <c r="D183" s="19"/>
    </row>
    <row r="184" spans="1:4" x14ac:dyDescent="0.35">
      <c r="A184" s="23"/>
      <c r="B184" s="19"/>
      <c r="C184" s="19"/>
      <c r="D184" s="19"/>
    </row>
    <row r="185" spans="1:4" x14ac:dyDescent="0.35">
      <c r="A185" s="23"/>
      <c r="B185" s="19"/>
      <c r="C185" s="19"/>
      <c r="D185" s="19"/>
    </row>
    <row r="186" spans="1:4" x14ac:dyDescent="0.35">
      <c r="A186" s="23"/>
      <c r="B186" s="19"/>
      <c r="C186" s="19"/>
      <c r="D186" s="19"/>
    </row>
    <row r="187" spans="1:4" x14ac:dyDescent="0.35">
      <c r="A187" s="23"/>
      <c r="B187" s="19"/>
      <c r="C187" s="19"/>
      <c r="D187" s="19"/>
    </row>
    <row r="188" spans="1:4" x14ac:dyDescent="0.35">
      <c r="A188" s="23"/>
      <c r="B188" s="19"/>
      <c r="C188" s="19"/>
      <c r="D188" s="19"/>
    </row>
    <row r="189" spans="1:4" x14ac:dyDescent="0.35">
      <c r="A189" s="23"/>
      <c r="B189" s="19"/>
      <c r="C189" s="19"/>
      <c r="D189" s="19"/>
    </row>
    <row r="190" spans="1:4" x14ac:dyDescent="0.35">
      <c r="A190" s="23"/>
      <c r="B190" s="19"/>
      <c r="C190" s="19"/>
      <c r="D190" s="19"/>
    </row>
    <row r="191" spans="1:4" x14ac:dyDescent="0.35">
      <c r="A191" s="23"/>
      <c r="B191" s="19"/>
      <c r="C191" s="19"/>
      <c r="D191" s="19"/>
    </row>
    <row r="192" spans="1:4" x14ac:dyDescent="0.35">
      <c r="A192" s="23"/>
      <c r="B192" s="19"/>
      <c r="C192" s="19"/>
      <c r="D192" s="19"/>
    </row>
    <row r="193" spans="1:4" x14ac:dyDescent="0.35">
      <c r="A193" s="23"/>
      <c r="B193" s="19"/>
      <c r="C193" s="19"/>
      <c r="D193" s="19"/>
    </row>
    <row r="194" spans="1:4" x14ac:dyDescent="0.35">
      <c r="A194" s="23"/>
      <c r="B194" s="19"/>
      <c r="C194" s="19"/>
      <c r="D194" s="19"/>
    </row>
    <row r="195" spans="1:4" x14ac:dyDescent="0.35">
      <c r="A195" s="23"/>
      <c r="B195" s="19"/>
      <c r="C195" s="19"/>
      <c r="D195" s="19"/>
    </row>
    <row r="196" spans="1:4" x14ac:dyDescent="0.35">
      <c r="A196" s="23"/>
      <c r="B196" s="19"/>
      <c r="C196" s="19"/>
      <c r="D196" s="19"/>
    </row>
    <row r="197" spans="1:4" x14ac:dyDescent="0.35">
      <c r="A197" s="23"/>
      <c r="B197" s="19"/>
      <c r="C197" s="19"/>
      <c r="D197" s="19"/>
    </row>
    <row r="198" spans="1:4" x14ac:dyDescent="0.35">
      <c r="A198" s="23"/>
      <c r="B198" s="19"/>
      <c r="C198" s="19"/>
      <c r="D198" s="19"/>
    </row>
    <row r="199" spans="1:4" x14ac:dyDescent="0.35">
      <c r="A199" s="23"/>
      <c r="B199" s="19"/>
      <c r="C199" s="19"/>
      <c r="D199" s="19"/>
    </row>
    <row r="200" spans="1:4" x14ac:dyDescent="0.35">
      <c r="A200" s="23"/>
      <c r="B200" s="19"/>
      <c r="C200" s="19"/>
      <c r="D200" s="19"/>
    </row>
    <row r="201" spans="1:4" x14ac:dyDescent="0.35">
      <c r="A201" s="23"/>
      <c r="B201" s="19"/>
      <c r="C201" s="19"/>
      <c r="D201" s="19"/>
    </row>
    <row r="202" spans="1:4" x14ac:dyDescent="0.35">
      <c r="A202" s="23"/>
      <c r="B202" s="19"/>
      <c r="C202" s="19"/>
      <c r="D202" s="19"/>
    </row>
    <row r="203" spans="1:4" x14ac:dyDescent="0.35">
      <c r="A203" s="23"/>
      <c r="B203" s="19"/>
      <c r="C203" s="19"/>
      <c r="D203" s="19"/>
    </row>
    <row r="204" spans="1:4" x14ac:dyDescent="0.35">
      <c r="A204" s="23"/>
      <c r="B204" s="19"/>
      <c r="C204" s="19"/>
      <c r="D204" s="19"/>
    </row>
    <row r="205" spans="1:4" x14ac:dyDescent="0.35">
      <c r="A205" s="23"/>
      <c r="B205" s="19"/>
      <c r="C205" s="19"/>
      <c r="D205" s="19"/>
    </row>
    <row r="206" spans="1:4" x14ac:dyDescent="0.35">
      <c r="A206" s="23"/>
      <c r="B206" s="19"/>
      <c r="C206" s="19"/>
      <c r="D206" s="19"/>
    </row>
    <row r="207" spans="1:4" x14ac:dyDescent="0.35">
      <c r="A207" s="23"/>
      <c r="B207" s="19"/>
      <c r="C207" s="19"/>
      <c r="D207" s="19"/>
    </row>
    <row r="208" spans="1:4" x14ac:dyDescent="0.35">
      <c r="A208" s="10"/>
      <c r="B208" s="4"/>
      <c r="C208" s="4"/>
      <c r="D208" s="4"/>
    </row>
    <row r="209" spans="1:4" x14ac:dyDescent="0.35">
      <c r="A209" s="10"/>
      <c r="B209" s="4"/>
      <c r="C209" s="4"/>
      <c r="D209" s="4"/>
    </row>
    <row r="210" spans="1:4" x14ac:dyDescent="0.35">
      <c r="A210" s="10"/>
      <c r="B210" s="4"/>
      <c r="C210" s="4"/>
      <c r="D210" s="4"/>
    </row>
    <row r="211" spans="1:4" x14ac:dyDescent="0.35">
      <c r="A211" s="10"/>
      <c r="B211" s="4"/>
      <c r="C211" s="4"/>
      <c r="D211" s="4"/>
    </row>
    <row r="212" spans="1:4" x14ac:dyDescent="0.35">
      <c r="A212" s="10"/>
      <c r="B212" s="4"/>
      <c r="C212" s="4"/>
      <c r="D212" s="4"/>
    </row>
    <row r="213" spans="1:4" x14ac:dyDescent="0.35">
      <c r="A213" s="10"/>
      <c r="B213" s="4"/>
      <c r="C213" s="4"/>
      <c r="D213" s="4"/>
    </row>
    <row r="214" spans="1:4" x14ac:dyDescent="0.35">
      <c r="A214" s="10"/>
      <c r="B214" s="4"/>
      <c r="C214" s="4"/>
      <c r="D214" s="4"/>
    </row>
    <row r="215" spans="1:4" x14ac:dyDescent="0.35">
      <c r="A215" s="10"/>
      <c r="B215" s="4"/>
      <c r="C215" s="4"/>
      <c r="D215" s="4"/>
    </row>
    <row r="216" spans="1:4" x14ac:dyDescent="0.35">
      <c r="A216" s="10"/>
      <c r="B216" s="4"/>
      <c r="C216" s="4"/>
      <c r="D216" s="4"/>
    </row>
    <row r="217" spans="1:4" x14ac:dyDescent="0.35">
      <c r="A217" s="10"/>
      <c r="B217" s="4"/>
      <c r="C217" s="4"/>
      <c r="D217" s="4"/>
    </row>
    <row r="218" spans="1:4" x14ac:dyDescent="0.35">
      <c r="A218" s="10"/>
      <c r="B218" s="4"/>
      <c r="C218" s="4"/>
      <c r="D218" s="4"/>
    </row>
    <row r="219" spans="1:4" x14ac:dyDescent="0.35">
      <c r="A219" s="10"/>
      <c r="B219" s="4"/>
      <c r="C219" s="4"/>
      <c r="D219" s="4"/>
    </row>
    <row r="220" spans="1:4" x14ac:dyDescent="0.35">
      <c r="A220" s="10"/>
      <c r="B220" s="4"/>
      <c r="C220" s="4"/>
      <c r="D220" s="4"/>
    </row>
    <row r="221" spans="1:4" x14ac:dyDescent="0.35">
      <c r="A221" s="10"/>
      <c r="B221" s="4"/>
      <c r="C221" s="4"/>
      <c r="D221" s="4"/>
    </row>
    <row r="222" spans="1:4" x14ac:dyDescent="0.35">
      <c r="A222" s="10"/>
      <c r="B222" s="6"/>
      <c r="C222" s="6"/>
      <c r="D222" s="6"/>
    </row>
    <row r="223" spans="1:4" x14ac:dyDescent="0.35">
      <c r="A223" s="10"/>
      <c r="B223" s="6"/>
      <c r="C223" s="6"/>
      <c r="D223" s="6"/>
    </row>
    <row r="224" spans="1:4" x14ac:dyDescent="0.35">
      <c r="A224" s="10"/>
    </row>
    <row r="225" spans="1:1" x14ac:dyDescent="0.35">
      <c r="A225" s="10"/>
    </row>
    <row r="226" spans="1:1" x14ac:dyDescent="0.35">
      <c r="A226" s="10"/>
    </row>
    <row r="227" spans="1:1" x14ac:dyDescent="0.35">
      <c r="A227" s="10"/>
    </row>
    <row r="228" spans="1:1" x14ac:dyDescent="0.35">
      <c r="A228" s="10"/>
    </row>
    <row r="229" spans="1:1" x14ac:dyDescent="0.35">
      <c r="A229" s="10"/>
    </row>
    <row r="230" spans="1:1" x14ac:dyDescent="0.35">
      <c r="A230" s="10"/>
    </row>
    <row r="231" spans="1:1" x14ac:dyDescent="0.35">
      <c r="A231" s="10"/>
    </row>
    <row r="232" spans="1:1" x14ac:dyDescent="0.35">
      <c r="A232" s="10"/>
    </row>
    <row r="233" spans="1:1" x14ac:dyDescent="0.35">
      <c r="A233" s="10"/>
    </row>
    <row r="234" spans="1:1" x14ac:dyDescent="0.35">
      <c r="A234" s="10"/>
    </row>
    <row r="235" spans="1:1" x14ac:dyDescent="0.35">
      <c r="A235" s="10"/>
    </row>
    <row r="236" spans="1:1" x14ac:dyDescent="0.35">
      <c r="A236" s="10"/>
    </row>
    <row r="237" spans="1:1" x14ac:dyDescent="0.35">
      <c r="A237" s="10"/>
    </row>
    <row r="238" spans="1:1" x14ac:dyDescent="0.35">
      <c r="A238" s="10"/>
    </row>
    <row r="239" spans="1:1" x14ac:dyDescent="0.35">
      <c r="A239" s="10"/>
    </row>
    <row r="240" spans="1:1" x14ac:dyDescent="0.35">
      <c r="A240" s="10"/>
    </row>
    <row r="241" spans="1:1" x14ac:dyDescent="0.35">
      <c r="A241" s="10"/>
    </row>
    <row r="242" spans="1:1" x14ac:dyDescent="0.35">
      <c r="A242" s="10"/>
    </row>
    <row r="243" spans="1:1" x14ac:dyDescent="0.35">
      <c r="A243" s="10"/>
    </row>
    <row r="244" spans="1:1" x14ac:dyDescent="0.35">
      <c r="A244" s="10"/>
    </row>
    <row r="245" spans="1:1" x14ac:dyDescent="0.35">
      <c r="A245" s="10"/>
    </row>
    <row r="246" spans="1:1" x14ac:dyDescent="0.35">
      <c r="A246" s="10"/>
    </row>
    <row r="247" spans="1:1" x14ac:dyDescent="0.35">
      <c r="A247" s="10"/>
    </row>
    <row r="248" spans="1:1" x14ac:dyDescent="0.35">
      <c r="A248" s="10"/>
    </row>
    <row r="249" spans="1:1" x14ac:dyDescent="0.35">
      <c r="A249" s="10"/>
    </row>
    <row r="250" spans="1:1" x14ac:dyDescent="0.35">
      <c r="A250" s="10"/>
    </row>
    <row r="251" spans="1:1" x14ac:dyDescent="0.35">
      <c r="A251" s="10"/>
    </row>
    <row r="252" spans="1:1" x14ac:dyDescent="0.35">
      <c r="A252" s="10"/>
    </row>
    <row r="253" spans="1:1" x14ac:dyDescent="0.35">
      <c r="A253" s="10"/>
    </row>
    <row r="254" spans="1:1" x14ac:dyDescent="0.35">
      <c r="A254" s="10"/>
    </row>
    <row r="255" spans="1:1" x14ac:dyDescent="0.35">
      <c r="A255" s="10"/>
    </row>
    <row r="256" spans="1:1" x14ac:dyDescent="0.35">
      <c r="A256" s="10"/>
    </row>
    <row r="257" spans="1:1" x14ac:dyDescent="0.35">
      <c r="A257" s="10"/>
    </row>
    <row r="258" spans="1:1" x14ac:dyDescent="0.35">
      <c r="A258" s="10"/>
    </row>
    <row r="259" spans="1:1" x14ac:dyDescent="0.35">
      <c r="A259" s="10"/>
    </row>
    <row r="260" spans="1:1" x14ac:dyDescent="0.35">
      <c r="A260" s="10"/>
    </row>
    <row r="261" spans="1:1" x14ac:dyDescent="0.35">
      <c r="A261" s="10"/>
    </row>
    <row r="262" spans="1:1" x14ac:dyDescent="0.35">
      <c r="A262" s="10"/>
    </row>
    <row r="263" spans="1:1" x14ac:dyDescent="0.35">
      <c r="A263" s="10"/>
    </row>
    <row r="264" spans="1:1" x14ac:dyDescent="0.35">
      <c r="A264" s="10"/>
    </row>
    <row r="265" spans="1:1" x14ac:dyDescent="0.35">
      <c r="A265" s="10"/>
    </row>
    <row r="266" spans="1:1" x14ac:dyDescent="0.35">
      <c r="A266" s="10"/>
    </row>
    <row r="267" spans="1:1" x14ac:dyDescent="0.35">
      <c r="A267" s="10"/>
    </row>
    <row r="268" spans="1:1" x14ac:dyDescent="0.35">
      <c r="A268" s="10"/>
    </row>
    <row r="269" spans="1:1" x14ac:dyDescent="0.35">
      <c r="A269" s="10"/>
    </row>
    <row r="270" spans="1:1" x14ac:dyDescent="0.35">
      <c r="A270" s="10"/>
    </row>
    <row r="271" spans="1:1" x14ac:dyDescent="0.35">
      <c r="A271" s="10"/>
    </row>
    <row r="272" spans="1:1" x14ac:dyDescent="0.35">
      <c r="A272" s="10"/>
    </row>
    <row r="273" spans="1:1" x14ac:dyDescent="0.35">
      <c r="A273" s="10"/>
    </row>
    <row r="274" spans="1:1" x14ac:dyDescent="0.35">
      <c r="A274" s="10"/>
    </row>
    <row r="275" spans="1:1" x14ac:dyDescent="0.35">
      <c r="A275" s="10"/>
    </row>
    <row r="276" spans="1:1" x14ac:dyDescent="0.35">
      <c r="A276" s="10"/>
    </row>
    <row r="277" spans="1:1" x14ac:dyDescent="0.35">
      <c r="A277" s="10"/>
    </row>
    <row r="278" spans="1:1" x14ac:dyDescent="0.35">
      <c r="A278" s="10"/>
    </row>
    <row r="279" spans="1:1" x14ac:dyDescent="0.35">
      <c r="A279" s="10"/>
    </row>
    <row r="280" spans="1:1" x14ac:dyDescent="0.35">
      <c r="A280" s="10"/>
    </row>
    <row r="281" spans="1:1" x14ac:dyDescent="0.35">
      <c r="A281" s="10"/>
    </row>
    <row r="282" spans="1:1" x14ac:dyDescent="0.35">
      <c r="A282" s="10"/>
    </row>
    <row r="283" spans="1:1" x14ac:dyDescent="0.35">
      <c r="A283" s="10"/>
    </row>
    <row r="284" spans="1:1" x14ac:dyDescent="0.35">
      <c r="A284" s="10"/>
    </row>
    <row r="285" spans="1:1" x14ac:dyDescent="0.35">
      <c r="A285" s="10"/>
    </row>
    <row r="286" spans="1:1" x14ac:dyDescent="0.35">
      <c r="A286" s="10"/>
    </row>
    <row r="287" spans="1:1" x14ac:dyDescent="0.35">
      <c r="A287" s="10"/>
    </row>
    <row r="288" spans="1:1" x14ac:dyDescent="0.35">
      <c r="A288" s="10"/>
    </row>
    <row r="289" spans="1:1" x14ac:dyDescent="0.35">
      <c r="A289" s="10"/>
    </row>
    <row r="290" spans="1:1" x14ac:dyDescent="0.35">
      <c r="A290" s="10"/>
    </row>
    <row r="291" spans="1:1" x14ac:dyDescent="0.35">
      <c r="A291" s="10"/>
    </row>
    <row r="292" spans="1:1" x14ac:dyDescent="0.35">
      <c r="A292" s="10"/>
    </row>
    <row r="293" spans="1:1" x14ac:dyDescent="0.35">
      <c r="A293" s="10"/>
    </row>
    <row r="294" spans="1:1" x14ac:dyDescent="0.35">
      <c r="A294" s="10"/>
    </row>
    <row r="295" spans="1:1" x14ac:dyDescent="0.35">
      <c r="A295" s="10"/>
    </row>
    <row r="296" spans="1:1" x14ac:dyDescent="0.35">
      <c r="A296" s="10"/>
    </row>
    <row r="297" spans="1:1" x14ac:dyDescent="0.35">
      <c r="A297" s="10"/>
    </row>
    <row r="298" spans="1:1" x14ac:dyDescent="0.35">
      <c r="A298" s="10"/>
    </row>
    <row r="299" spans="1:1" x14ac:dyDescent="0.35">
      <c r="A299" s="10"/>
    </row>
    <row r="300" spans="1:1" x14ac:dyDescent="0.35">
      <c r="A300" s="10"/>
    </row>
    <row r="301" spans="1:1" x14ac:dyDescent="0.35">
      <c r="A301" s="10"/>
    </row>
    <row r="302" spans="1:1" x14ac:dyDescent="0.35">
      <c r="A302" s="10"/>
    </row>
    <row r="303" spans="1:1" x14ac:dyDescent="0.35">
      <c r="A303" s="10"/>
    </row>
    <row r="304" spans="1:1" x14ac:dyDescent="0.35">
      <c r="A304" s="10"/>
    </row>
    <row r="305" spans="1:1" x14ac:dyDescent="0.35">
      <c r="A305" s="10"/>
    </row>
    <row r="306" spans="1:1" x14ac:dyDescent="0.35">
      <c r="A306" s="10"/>
    </row>
    <row r="307" spans="1:1" x14ac:dyDescent="0.35">
      <c r="A307" s="10"/>
    </row>
    <row r="308" spans="1:1" x14ac:dyDescent="0.35">
      <c r="A308" s="10"/>
    </row>
    <row r="309" spans="1:1" x14ac:dyDescent="0.35">
      <c r="A309" s="10"/>
    </row>
    <row r="310" spans="1:1" x14ac:dyDescent="0.35">
      <c r="A310" s="10"/>
    </row>
    <row r="311" spans="1:1" x14ac:dyDescent="0.35">
      <c r="A311" s="10"/>
    </row>
    <row r="312" spans="1:1" x14ac:dyDescent="0.35">
      <c r="A312" s="10"/>
    </row>
    <row r="313" spans="1:1" x14ac:dyDescent="0.35">
      <c r="A313" s="10"/>
    </row>
    <row r="314" spans="1:1" x14ac:dyDescent="0.35">
      <c r="A314" s="10"/>
    </row>
    <row r="315" spans="1:1" x14ac:dyDescent="0.35">
      <c r="A315" s="10"/>
    </row>
    <row r="316" spans="1:1" x14ac:dyDescent="0.35">
      <c r="A316" s="10"/>
    </row>
    <row r="317" spans="1:1" x14ac:dyDescent="0.35">
      <c r="A317" s="10"/>
    </row>
    <row r="318" spans="1:1" x14ac:dyDescent="0.35">
      <c r="A318" s="10"/>
    </row>
    <row r="319" spans="1:1" x14ac:dyDescent="0.35">
      <c r="A319" s="10"/>
    </row>
    <row r="320" spans="1:1" x14ac:dyDescent="0.35">
      <c r="A320" s="10"/>
    </row>
    <row r="321" spans="1:1" x14ac:dyDescent="0.35">
      <c r="A321" s="10"/>
    </row>
    <row r="322" spans="1:1" x14ac:dyDescent="0.35">
      <c r="A322" s="10"/>
    </row>
    <row r="323" spans="1:1" x14ac:dyDescent="0.35">
      <c r="A323" s="10"/>
    </row>
    <row r="324" spans="1:1" x14ac:dyDescent="0.35">
      <c r="A324" s="10"/>
    </row>
    <row r="325" spans="1:1" x14ac:dyDescent="0.35">
      <c r="A325" s="10"/>
    </row>
    <row r="326" spans="1:1" x14ac:dyDescent="0.35">
      <c r="A326" s="10"/>
    </row>
    <row r="327" spans="1:1" x14ac:dyDescent="0.35">
      <c r="A327" s="10"/>
    </row>
    <row r="328" spans="1:1" x14ac:dyDescent="0.35">
      <c r="A328" s="10"/>
    </row>
    <row r="329" spans="1:1" x14ac:dyDescent="0.35">
      <c r="A329" s="10"/>
    </row>
    <row r="330" spans="1:1" x14ac:dyDescent="0.35">
      <c r="A330" s="10"/>
    </row>
    <row r="331" spans="1:1" x14ac:dyDescent="0.35">
      <c r="A331" s="10"/>
    </row>
    <row r="332" spans="1:1" x14ac:dyDescent="0.35">
      <c r="A332" s="10"/>
    </row>
    <row r="333" spans="1:1" x14ac:dyDescent="0.35">
      <c r="A333" s="10"/>
    </row>
    <row r="334" spans="1:1" x14ac:dyDescent="0.35">
      <c r="A334" s="10"/>
    </row>
    <row r="335" spans="1:1" x14ac:dyDescent="0.35">
      <c r="A335" s="10"/>
    </row>
    <row r="336" spans="1:1" x14ac:dyDescent="0.35">
      <c r="A336" s="10"/>
    </row>
    <row r="337" spans="1:1" x14ac:dyDescent="0.35">
      <c r="A337" s="10"/>
    </row>
    <row r="338" spans="1:1" x14ac:dyDescent="0.35">
      <c r="A338" s="10"/>
    </row>
    <row r="339" spans="1:1" x14ac:dyDescent="0.35">
      <c r="A339" s="10"/>
    </row>
    <row r="340" spans="1:1" x14ac:dyDescent="0.35">
      <c r="A340" s="10"/>
    </row>
    <row r="341" spans="1:1" x14ac:dyDescent="0.35">
      <c r="A341" s="10"/>
    </row>
    <row r="342" spans="1:1" x14ac:dyDescent="0.35">
      <c r="A342" s="10"/>
    </row>
    <row r="343" spans="1:1" x14ac:dyDescent="0.35">
      <c r="A343" s="10"/>
    </row>
    <row r="344" spans="1:1" x14ac:dyDescent="0.35">
      <c r="A344" s="10"/>
    </row>
    <row r="345" spans="1:1" x14ac:dyDescent="0.35">
      <c r="A345" s="10"/>
    </row>
    <row r="346" spans="1:1" x14ac:dyDescent="0.35">
      <c r="A346" s="10"/>
    </row>
    <row r="347" spans="1:1" x14ac:dyDescent="0.35">
      <c r="A347" s="10"/>
    </row>
    <row r="348" spans="1:1" x14ac:dyDescent="0.35">
      <c r="A348" s="10"/>
    </row>
    <row r="349" spans="1:1" x14ac:dyDescent="0.35">
      <c r="A349" s="10"/>
    </row>
    <row r="350" spans="1:1" x14ac:dyDescent="0.35">
      <c r="A350" s="10"/>
    </row>
    <row r="351" spans="1:1" x14ac:dyDescent="0.35">
      <c r="A351" s="10"/>
    </row>
    <row r="352" spans="1:1" x14ac:dyDescent="0.35">
      <c r="A352" s="10"/>
    </row>
    <row r="353" spans="1:1" x14ac:dyDescent="0.35">
      <c r="A353" s="10"/>
    </row>
    <row r="354" spans="1:1" x14ac:dyDescent="0.35">
      <c r="A354" s="10"/>
    </row>
    <row r="355" spans="1:1" x14ac:dyDescent="0.35">
      <c r="A355" s="10"/>
    </row>
    <row r="356" spans="1:1" x14ac:dyDescent="0.35">
      <c r="A356" s="10"/>
    </row>
    <row r="357" spans="1:1" x14ac:dyDescent="0.35">
      <c r="A357" s="10"/>
    </row>
    <row r="358" spans="1:1" x14ac:dyDescent="0.35">
      <c r="A358" s="10"/>
    </row>
    <row r="359" spans="1:1" x14ac:dyDescent="0.35">
      <c r="A359" s="10"/>
    </row>
    <row r="360" spans="1:1" x14ac:dyDescent="0.35">
      <c r="A360" s="10"/>
    </row>
    <row r="361" spans="1:1" x14ac:dyDescent="0.35">
      <c r="A361" s="10"/>
    </row>
    <row r="362" spans="1:1" x14ac:dyDescent="0.35">
      <c r="A362" s="10"/>
    </row>
    <row r="363" spans="1:1" x14ac:dyDescent="0.35">
      <c r="A363" s="10"/>
    </row>
    <row r="364" spans="1:1" x14ac:dyDescent="0.35">
      <c r="A364" s="10"/>
    </row>
    <row r="365" spans="1:1" x14ac:dyDescent="0.35">
      <c r="A365" s="10"/>
    </row>
    <row r="366" spans="1:1" x14ac:dyDescent="0.35">
      <c r="A366" s="10"/>
    </row>
    <row r="367" spans="1:1" x14ac:dyDescent="0.35">
      <c r="A367" s="10"/>
    </row>
    <row r="368" spans="1:1" x14ac:dyDescent="0.35">
      <c r="A368" s="10"/>
    </row>
    <row r="369" spans="1:1" x14ac:dyDescent="0.35">
      <c r="A369" s="10"/>
    </row>
    <row r="370" spans="1:1" x14ac:dyDescent="0.35">
      <c r="A370" s="10"/>
    </row>
    <row r="371" spans="1:1" x14ac:dyDescent="0.35">
      <c r="A371" s="10"/>
    </row>
    <row r="372" spans="1:1" x14ac:dyDescent="0.35">
      <c r="A372" s="10"/>
    </row>
    <row r="373" spans="1:1" x14ac:dyDescent="0.35">
      <c r="A373" s="10"/>
    </row>
    <row r="374" spans="1:1" x14ac:dyDescent="0.35">
      <c r="A374" s="10"/>
    </row>
    <row r="375" spans="1:1" x14ac:dyDescent="0.35">
      <c r="A375" s="10"/>
    </row>
    <row r="376" spans="1:1" x14ac:dyDescent="0.35">
      <c r="A376" s="10"/>
    </row>
    <row r="377" spans="1:1" x14ac:dyDescent="0.35">
      <c r="A377" s="10"/>
    </row>
    <row r="378" spans="1:1" x14ac:dyDescent="0.35">
      <c r="A378" s="10"/>
    </row>
    <row r="379" spans="1:1" x14ac:dyDescent="0.35">
      <c r="A379" s="10"/>
    </row>
    <row r="380" spans="1:1" x14ac:dyDescent="0.35">
      <c r="A380" s="10"/>
    </row>
    <row r="381" spans="1:1" x14ac:dyDescent="0.35">
      <c r="A381" s="10"/>
    </row>
    <row r="382" spans="1:1" x14ac:dyDescent="0.35">
      <c r="A382" s="10"/>
    </row>
    <row r="383" spans="1:1" x14ac:dyDescent="0.35">
      <c r="A383" s="10"/>
    </row>
    <row r="384" spans="1:1" x14ac:dyDescent="0.35">
      <c r="A384" s="10"/>
    </row>
    <row r="385" spans="1:1" x14ac:dyDescent="0.35">
      <c r="A385" s="10"/>
    </row>
    <row r="386" spans="1:1" x14ac:dyDescent="0.35">
      <c r="A386" s="10"/>
    </row>
    <row r="387" spans="1:1" x14ac:dyDescent="0.35">
      <c r="A387" s="10"/>
    </row>
    <row r="388" spans="1:1" x14ac:dyDescent="0.35">
      <c r="A388" s="10"/>
    </row>
    <row r="389" spans="1:1" x14ac:dyDescent="0.35">
      <c r="A389" s="10"/>
    </row>
    <row r="390" spans="1:1" x14ac:dyDescent="0.35">
      <c r="A390" s="10"/>
    </row>
    <row r="391" spans="1:1" x14ac:dyDescent="0.35">
      <c r="A391" s="10"/>
    </row>
    <row r="392" spans="1:1" x14ac:dyDescent="0.35">
      <c r="A392" s="10"/>
    </row>
    <row r="393" spans="1:1" x14ac:dyDescent="0.35">
      <c r="A393" s="10"/>
    </row>
    <row r="394" spans="1:1" x14ac:dyDescent="0.35">
      <c r="A394" s="10"/>
    </row>
    <row r="395" spans="1:1" x14ac:dyDescent="0.35">
      <c r="A395" s="10"/>
    </row>
    <row r="396" spans="1:1" x14ac:dyDescent="0.35">
      <c r="A396" s="10"/>
    </row>
    <row r="397" spans="1:1" x14ac:dyDescent="0.35">
      <c r="A397" s="10"/>
    </row>
    <row r="398" spans="1:1" x14ac:dyDescent="0.35">
      <c r="A398" s="10"/>
    </row>
    <row r="399" spans="1:1" x14ac:dyDescent="0.35">
      <c r="A399" s="10"/>
    </row>
    <row r="400" spans="1:1" x14ac:dyDescent="0.35">
      <c r="A400" s="10"/>
    </row>
    <row r="401" spans="1:1" x14ac:dyDescent="0.35">
      <c r="A401" s="10"/>
    </row>
    <row r="402" spans="1:1" x14ac:dyDescent="0.35">
      <c r="A402" s="10"/>
    </row>
    <row r="403" spans="1:1" x14ac:dyDescent="0.35">
      <c r="A403" s="10"/>
    </row>
    <row r="404" spans="1:1" x14ac:dyDescent="0.35">
      <c r="A404" s="10"/>
    </row>
    <row r="405" spans="1:1" x14ac:dyDescent="0.35">
      <c r="A405" s="10"/>
    </row>
    <row r="406" spans="1:1" x14ac:dyDescent="0.35">
      <c r="A406" s="10"/>
    </row>
    <row r="407" spans="1:1" x14ac:dyDescent="0.35">
      <c r="A407" s="10"/>
    </row>
    <row r="408" spans="1:1" x14ac:dyDescent="0.35">
      <c r="A408" s="10"/>
    </row>
    <row r="409" spans="1:1" x14ac:dyDescent="0.35">
      <c r="A409" s="10"/>
    </row>
    <row r="410" spans="1:1" x14ac:dyDescent="0.35">
      <c r="A410" s="10"/>
    </row>
    <row r="411" spans="1:1" x14ac:dyDescent="0.35">
      <c r="A411" s="10"/>
    </row>
    <row r="412" spans="1:1" x14ac:dyDescent="0.35">
      <c r="A412" s="10"/>
    </row>
    <row r="413" spans="1:1" x14ac:dyDescent="0.35">
      <c r="A413" s="10"/>
    </row>
    <row r="414" spans="1:1" x14ac:dyDescent="0.35">
      <c r="A414" s="10"/>
    </row>
    <row r="415" spans="1:1" x14ac:dyDescent="0.35">
      <c r="A415" s="10"/>
    </row>
    <row r="416" spans="1:1" x14ac:dyDescent="0.35">
      <c r="A416" s="10"/>
    </row>
    <row r="417" spans="1:1" x14ac:dyDescent="0.35">
      <c r="A417" s="10"/>
    </row>
    <row r="418" spans="1:1" x14ac:dyDescent="0.35">
      <c r="A418" s="10"/>
    </row>
    <row r="419" spans="1:1" x14ac:dyDescent="0.35">
      <c r="A419" s="10"/>
    </row>
    <row r="420" spans="1:1" x14ac:dyDescent="0.35">
      <c r="A420" s="10"/>
    </row>
    <row r="421" spans="1:1" x14ac:dyDescent="0.35">
      <c r="A421" s="10"/>
    </row>
    <row r="422" spans="1:1" x14ac:dyDescent="0.35">
      <c r="A422" s="10"/>
    </row>
    <row r="423" spans="1:1" x14ac:dyDescent="0.35">
      <c r="A423" s="10"/>
    </row>
    <row r="424" spans="1:1" x14ac:dyDescent="0.35">
      <c r="A424" s="10"/>
    </row>
    <row r="425" spans="1:1" x14ac:dyDescent="0.35">
      <c r="A425" s="10"/>
    </row>
    <row r="426" spans="1:1" x14ac:dyDescent="0.35">
      <c r="A426" s="10"/>
    </row>
    <row r="427" spans="1:1" x14ac:dyDescent="0.35">
      <c r="A427" s="10"/>
    </row>
    <row r="428" spans="1:1" x14ac:dyDescent="0.35">
      <c r="A428" s="10"/>
    </row>
    <row r="429" spans="1:1" x14ac:dyDescent="0.35">
      <c r="A429" s="10"/>
    </row>
    <row r="430" spans="1:1" x14ac:dyDescent="0.35">
      <c r="A430" s="10"/>
    </row>
    <row r="431" spans="1:1" x14ac:dyDescent="0.35">
      <c r="A431" s="10"/>
    </row>
    <row r="432" spans="1:1" x14ac:dyDescent="0.35">
      <c r="A432" s="10"/>
    </row>
    <row r="433" spans="1:1" x14ac:dyDescent="0.35">
      <c r="A433" s="10"/>
    </row>
    <row r="434" spans="1:1" x14ac:dyDescent="0.35">
      <c r="A434" s="10"/>
    </row>
    <row r="435" spans="1:1" x14ac:dyDescent="0.35">
      <c r="A435" s="10"/>
    </row>
    <row r="436" spans="1:1" x14ac:dyDescent="0.35">
      <c r="A436" s="10"/>
    </row>
    <row r="437" spans="1:1" x14ac:dyDescent="0.35">
      <c r="A437" s="10"/>
    </row>
    <row r="438" spans="1:1" x14ac:dyDescent="0.35">
      <c r="A438" s="10"/>
    </row>
    <row r="439" spans="1:1" x14ac:dyDescent="0.35">
      <c r="A439" s="10"/>
    </row>
    <row r="440" spans="1:1" x14ac:dyDescent="0.35">
      <c r="A440" s="10"/>
    </row>
    <row r="441" spans="1:1" x14ac:dyDescent="0.35">
      <c r="A441" s="10"/>
    </row>
    <row r="442" spans="1:1" x14ac:dyDescent="0.35">
      <c r="A442" s="10"/>
    </row>
    <row r="443" spans="1:1" x14ac:dyDescent="0.35">
      <c r="A443" s="10"/>
    </row>
    <row r="444" spans="1:1" x14ac:dyDescent="0.35">
      <c r="A444" s="10"/>
    </row>
    <row r="445" spans="1:1" x14ac:dyDescent="0.35">
      <c r="A445" s="10"/>
    </row>
    <row r="446" spans="1:1" x14ac:dyDescent="0.35">
      <c r="A446" s="10"/>
    </row>
    <row r="447" spans="1:1" x14ac:dyDescent="0.35">
      <c r="A447" s="10"/>
    </row>
    <row r="448" spans="1:1" x14ac:dyDescent="0.35">
      <c r="A448" s="10"/>
    </row>
    <row r="449" spans="1:1" x14ac:dyDescent="0.35">
      <c r="A449" s="10"/>
    </row>
    <row r="450" spans="1:1" x14ac:dyDescent="0.35">
      <c r="A450" s="10"/>
    </row>
    <row r="451" spans="1:1" x14ac:dyDescent="0.35">
      <c r="A451" s="10"/>
    </row>
    <row r="452" spans="1:1" x14ac:dyDescent="0.35">
      <c r="A452" s="10"/>
    </row>
    <row r="453" spans="1:1" x14ac:dyDescent="0.35">
      <c r="A453" s="10"/>
    </row>
    <row r="454" spans="1:1" x14ac:dyDescent="0.35">
      <c r="A454" s="10"/>
    </row>
    <row r="455" spans="1:1" x14ac:dyDescent="0.35">
      <c r="A455" s="10"/>
    </row>
    <row r="456" spans="1:1" x14ac:dyDescent="0.35">
      <c r="A456" s="10"/>
    </row>
    <row r="457" spans="1:1" x14ac:dyDescent="0.35">
      <c r="A457" s="10"/>
    </row>
    <row r="458" spans="1:1" x14ac:dyDescent="0.35">
      <c r="A458" s="10"/>
    </row>
    <row r="459" spans="1:1" x14ac:dyDescent="0.35">
      <c r="A459" s="10"/>
    </row>
    <row r="460" spans="1:1" x14ac:dyDescent="0.35">
      <c r="A460" s="10"/>
    </row>
    <row r="461" spans="1:1" x14ac:dyDescent="0.35">
      <c r="A461" s="10"/>
    </row>
    <row r="462" spans="1:1" x14ac:dyDescent="0.35">
      <c r="A462" s="10"/>
    </row>
    <row r="463" spans="1:1" x14ac:dyDescent="0.35">
      <c r="A463" s="10"/>
    </row>
    <row r="464" spans="1:1" x14ac:dyDescent="0.35">
      <c r="A464" s="10"/>
    </row>
    <row r="465" spans="1:1" x14ac:dyDescent="0.35">
      <c r="A465" s="10"/>
    </row>
    <row r="466" spans="1:1" x14ac:dyDescent="0.35">
      <c r="A466" s="10"/>
    </row>
    <row r="467" spans="1:1" x14ac:dyDescent="0.35">
      <c r="A467" s="10"/>
    </row>
    <row r="468" spans="1:1" x14ac:dyDescent="0.35">
      <c r="A468" s="10"/>
    </row>
    <row r="469" spans="1:1" x14ac:dyDescent="0.35">
      <c r="A469" s="10"/>
    </row>
    <row r="470" spans="1:1" x14ac:dyDescent="0.35">
      <c r="A470" s="10"/>
    </row>
    <row r="471" spans="1:1" x14ac:dyDescent="0.35">
      <c r="A471" s="10"/>
    </row>
    <row r="472" spans="1:1" x14ac:dyDescent="0.35">
      <c r="A472" s="10"/>
    </row>
    <row r="473" spans="1:1" x14ac:dyDescent="0.35">
      <c r="A473" s="10"/>
    </row>
    <row r="474" spans="1:1" x14ac:dyDescent="0.35">
      <c r="A474" s="10"/>
    </row>
    <row r="475" spans="1:1" x14ac:dyDescent="0.35">
      <c r="A475" s="10"/>
    </row>
    <row r="476" spans="1:1" x14ac:dyDescent="0.35">
      <c r="A476" s="10"/>
    </row>
    <row r="477" spans="1:1" x14ac:dyDescent="0.35">
      <c r="A477" s="10"/>
    </row>
    <row r="478" spans="1:1" x14ac:dyDescent="0.35">
      <c r="A478" s="10"/>
    </row>
    <row r="479" spans="1:1" x14ac:dyDescent="0.35">
      <c r="A479" s="10"/>
    </row>
    <row r="480" spans="1:1" x14ac:dyDescent="0.35">
      <c r="A480" s="10"/>
    </row>
    <row r="481" spans="1:1" x14ac:dyDescent="0.35">
      <c r="A481" s="10"/>
    </row>
    <row r="482" spans="1:1" x14ac:dyDescent="0.35">
      <c r="A482" s="10"/>
    </row>
    <row r="483" spans="1:1" x14ac:dyDescent="0.35">
      <c r="A483" s="10"/>
    </row>
    <row r="484" spans="1:1" x14ac:dyDescent="0.35">
      <c r="A484" s="10"/>
    </row>
    <row r="485" spans="1:1" x14ac:dyDescent="0.35">
      <c r="A485" s="10"/>
    </row>
    <row r="486" spans="1:1" x14ac:dyDescent="0.35">
      <c r="A486" s="10"/>
    </row>
    <row r="487" spans="1:1" x14ac:dyDescent="0.35">
      <c r="A487" s="10"/>
    </row>
    <row r="488" spans="1:1" x14ac:dyDescent="0.35">
      <c r="A488" s="10"/>
    </row>
    <row r="489" spans="1:1" x14ac:dyDescent="0.35">
      <c r="A489" s="10"/>
    </row>
    <row r="490" spans="1:1" x14ac:dyDescent="0.35">
      <c r="A490" s="10"/>
    </row>
    <row r="491" spans="1:1" x14ac:dyDescent="0.35">
      <c r="A491" s="10"/>
    </row>
    <row r="492" spans="1:1" x14ac:dyDescent="0.35">
      <c r="A492" s="10"/>
    </row>
    <row r="493" spans="1:1" x14ac:dyDescent="0.35">
      <c r="A493" s="10"/>
    </row>
    <row r="494" spans="1:1" x14ac:dyDescent="0.35">
      <c r="A494" s="10"/>
    </row>
    <row r="495" spans="1:1" x14ac:dyDescent="0.35">
      <c r="A495" s="10"/>
    </row>
    <row r="496" spans="1:1" x14ac:dyDescent="0.35">
      <c r="A496" s="10"/>
    </row>
    <row r="497" spans="1:1" x14ac:dyDescent="0.35">
      <c r="A497" s="10"/>
    </row>
    <row r="498" spans="1:1" x14ac:dyDescent="0.35">
      <c r="A498" s="10"/>
    </row>
    <row r="499" spans="1:1" x14ac:dyDescent="0.35">
      <c r="A499" s="10"/>
    </row>
    <row r="500" spans="1:1" x14ac:dyDescent="0.35">
      <c r="A500" s="10"/>
    </row>
    <row r="501" spans="1:1" x14ac:dyDescent="0.35">
      <c r="A501" s="10"/>
    </row>
    <row r="502" spans="1:1" x14ac:dyDescent="0.35">
      <c r="A502" s="10"/>
    </row>
    <row r="503" spans="1:1" x14ac:dyDescent="0.35">
      <c r="A503" s="10"/>
    </row>
    <row r="504" spans="1:1" x14ac:dyDescent="0.35">
      <c r="A504" s="10"/>
    </row>
    <row r="505" spans="1:1" x14ac:dyDescent="0.35">
      <c r="A505" s="10"/>
    </row>
    <row r="506" spans="1:1" x14ac:dyDescent="0.35">
      <c r="A506" s="10"/>
    </row>
    <row r="507" spans="1:1" x14ac:dyDescent="0.35">
      <c r="A507" s="10"/>
    </row>
    <row r="508" spans="1:1" x14ac:dyDescent="0.35">
      <c r="A508" s="10"/>
    </row>
    <row r="509" spans="1:1" x14ac:dyDescent="0.35">
      <c r="A509" s="10"/>
    </row>
    <row r="510" spans="1:1" x14ac:dyDescent="0.35">
      <c r="A510" s="10"/>
    </row>
    <row r="511" spans="1:1" x14ac:dyDescent="0.35">
      <c r="A511" s="10"/>
    </row>
    <row r="512" spans="1:1" x14ac:dyDescent="0.35">
      <c r="A512" s="10"/>
    </row>
    <row r="513" spans="1:1" x14ac:dyDescent="0.35">
      <c r="A513" s="10"/>
    </row>
    <row r="514" spans="1:1" x14ac:dyDescent="0.35">
      <c r="A514" s="10"/>
    </row>
    <row r="515" spans="1:1" x14ac:dyDescent="0.35">
      <c r="A515" s="10"/>
    </row>
    <row r="516" spans="1:1" x14ac:dyDescent="0.35">
      <c r="A516" s="10"/>
    </row>
    <row r="517" spans="1:1" x14ac:dyDescent="0.35">
      <c r="A517" s="10"/>
    </row>
    <row r="518" spans="1:1" x14ac:dyDescent="0.35">
      <c r="A518" s="10"/>
    </row>
    <row r="519" spans="1:1" x14ac:dyDescent="0.35">
      <c r="A519" s="10"/>
    </row>
    <row r="520" spans="1:1" x14ac:dyDescent="0.35">
      <c r="A520" s="10"/>
    </row>
    <row r="521" spans="1:1" x14ac:dyDescent="0.35">
      <c r="A521" s="10"/>
    </row>
    <row r="522" spans="1:1" x14ac:dyDescent="0.35">
      <c r="A522" s="10"/>
    </row>
    <row r="523" spans="1:1" x14ac:dyDescent="0.35">
      <c r="A523" s="10"/>
    </row>
    <row r="524" spans="1:1" x14ac:dyDescent="0.35">
      <c r="A524" s="10"/>
    </row>
    <row r="525" spans="1:1" x14ac:dyDescent="0.35">
      <c r="A525" s="10"/>
    </row>
    <row r="526" spans="1:1" x14ac:dyDescent="0.35">
      <c r="A526" s="10"/>
    </row>
    <row r="527" spans="1:1" x14ac:dyDescent="0.35">
      <c r="A527" s="10"/>
    </row>
    <row r="528" spans="1:1" x14ac:dyDescent="0.35">
      <c r="A528" s="10"/>
    </row>
    <row r="529" spans="1:1" x14ac:dyDescent="0.35">
      <c r="A529" s="10"/>
    </row>
    <row r="530" spans="1:1" x14ac:dyDescent="0.35">
      <c r="A530" s="10"/>
    </row>
    <row r="531" spans="1:1" x14ac:dyDescent="0.35">
      <c r="A531" s="10"/>
    </row>
    <row r="532" spans="1:1" x14ac:dyDescent="0.35">
      <c r="A532" s="10"/>
    </row>
    <row r="533" spans="1:1" x14ac:dyDescent="0.35">
      <c r="A533" s="10"/>
    </row>
    <row r="534" spans="1:1" x14ac:dyDescent="0.35">
      <c r="A534" s="10"/>
    </row>
    <row r="535" spans="1:1" x14ac:dyDescent="0.35">
      <c r="A535" s="10"/>
    </row>
    <row r="536" spans="1:1" x14ac:dyDescent="0.35">
      <c r="A536" s="10"/>
    </row>
    <row r="537" spans="1:1" x14ac:dyDescent="0.35">
      <c r="A537" s="10"/>
    </row>
    <row r="538" spans="1:1" x14ac:dyDescent="0.35">
      <c r="A538" s="10"/>
    </row>
    <row r="539" spans="1:1" x14ac:dyDescent="0.35">
      <c r="A539" s="10"/>
    </row>
    <row r="540" spans="1:1" x14ac:dyDescent="0.35">
      <c r="A540" s="10"/>
    </row>
    <row r="541" spans="1:1" x14ac:dyDescent="0.35">
      <c r="A541" s="10"/>
    </row>
    <row r="542" spans="1:1" x14ac:dyDescent="0.35">
      <c r="A542" s="10"/>
    </row>
    <row r="543" spans="1:1" x14ac:dyDescent="0.35">
      <c r="A543" s="10"/>
    </row>
    <row r="544" spans="1:1" x14ac:dyDescent="0.35">
      <c r="A544" s="10"/>
    </row>
    <row r="545" spans="1:1" x14ac:dyDescent="0.35">
      <c r="A545" s="10"/>
    </row>
    <row r="546" spans="1:1" x14ac:dyDescent="0.35">
      <c r="A546" s="10"/>
    </row>
    <row r="547" spans="1:1" x14ac:dyDescent="0.35">
      <c r="A547" s="10"/>
    </row>
    <row r="548" spans="1:1" x14ac:dyDescent="0.35">
      <c r="A548" s="10"/>
    </row>
    <row r="549" spans="1:1" x14ac:dyDescent="0.35">
      <c r="A549" s="10"/>
    </row>
    <row r="550" spans="1:1" x14ac:dyDescent="0.35">
      <c r="A550" s="10"/>
    </row>
    <row r="551" spans="1:1" x14ac:dyDescent="0.35">
      <c r="A551" s="10"/>
    </row>
    <row r="552" spans="1:1" x14ac:dyDescent="0.35">
      <c r="A552" s="10"/>
    </row>
    <row r="553" spans="1:1" x14ac:dyDescent="0.35">
      <c r="A553" s="10"/>
    </row>
    <row r="554" spans="1:1" x14ac:dyDescent="0.35">
      <c r="A554" s="10"/>
    </row>
    <row r="555" spans="1:1" x14ac:dyDescent="0.35">
      <c r="A555" s="10"/>
    </row>
    <row r="556" spans="1:1" x14ac:dyDescent="0.35">
      <c r="A556" s="10"/>
    </row>
    <row r="557" spans="1:1" x14ac:dyDescent="0.35">
      <c r="A557" s="10"/>
    </row>
    <row r="558" spans="1:1" x14ac:dyDescent="0.35">
      <c r="A558" s="10"/>
    </row>
    <row r="559" spans="1:1" x14ac:dyDescent="0.35">
      <c r="A559" s="10"/>
    </row>
    <row r="560" spans="1:1" x14ac:dyDescent="0.35">
      <c r="A560" s="10"/>
    </row>
    <row r="561" spans="1:1" x14ac:dyDescent="0.35">
      <c r="A561" s="10"/>
    </row>
    <row r="562" spans="1:1" x14ac:dyDescent="0.35">
      <c r="A562" s="10"/>
    </row>
    <row r="563" spans="1:1" x14ac:dyDescent="0.35">
      <c r="A563" s="10"/>
    </row>
    <row r="564" spans="1:1" x14ac:dyDescent="0.35">
      <c r="A564" s="10"/>
    </row>
    <row r="565" spans="1:1" x14ac:dyDescent="0.35">
      <c r="A565" s="10"/>
    </row>
    <row r="566" spans="1:1" x14ac:dyDescent="0.35">
      <c r="A566" s="10"/>
    </row>
    <row r="567" spans="1:1" x14ac:dyDescent="0.35">
      <c r="A567" s="10"/>
    </row>
    <row r="568" spans="1:1" x14ac:dyDescent="0.35">
      <c r="A568" s="10"/>
    </row>
    <row r="569" spans="1:1" x14ac:dyDescent="0.35">
      <c r="A569" s="10"/>
    </row>
    <row r="570" spans="1:1" x14ac:dyDescent="0.35">
      <c r="A570" s="10"/>
    </row>
    <row r="571" spans="1:1" x14ac:dyDescent="0.35">
      <c r="A571" s="10"/>
    </row>
    <row r="572" spans="1:1" x14ac:dyDescent="0.35">
      <c r="A572" s="10"/>
    </row>
    <row r="573" spans="1:1" x14ac:dyDescent="0.35">
      <c r="A573" s="10"/>
    </row>
    <row r="574" spans="1:1" x14ac:dyDescent="0.35">
      <c r="A574" s="10"/>
    </row>
    <row r="575" spans="1:1" x14ac:dyDescent="0.35">
      <c r="A575" s="10"/>
    </row>
    <row r="576" spans="1:1" x14ac:dyDescent="0.35">
      <c r="A576" s="10"/>
    </row>
    <row r="577" spans="1:1" x14ac:dyDescent="0.35">
      <c r="A577" s="10"/>
    </row>
    <row r="578" spans="1:1" x14ac:dyDescent="0.35">
      <c r="A578" s="10"/>
    </row>
    <row r="579" spans="1:1" x14ac:dyDescent="0.35">
      <c r="A579" s="10"/>
    </row>
    <row r="580" spans="1:1" x14ac:dyDescent="0.35">
      <c r="A580" s="10"/>
    </row>
    <row r="581" spans="1:1" x14ac:dyDescent="0.35">
      <c r="A581" s="10"/>
    </row>
    <row r="582" spans="1:1" x14ac:dyDescent="0.35">
      <c r="A582" s="10"/>
    </row>
    <row r="583" spans="1:1" x14ac:dyDescent="0.35">
      <c r="A583" s="10"/>
    </row>
    <row r="584" spans="1:1" x14ac:dyDescent="0.35">
      <c r="A584" s="10"/>
    </row>
    <row r="585" spans="1:1" x14ac:dyDescent="0.35">
      <c r="A585" s="10"/>
    </row>
    <row r="586" spans="1:1" x14ac:dyDescent="0.35">
      <c r="A586" s="10"/>
    </row>
    <row r="587" spans="1:1" x14ac:dyDescent="0.35">
      <c r="A587" s="10"/>
    </row>
    <row r="588" spans="1:1" x14ac:dyDescent="0.35">
      <c r="A588" s="10"/>
    </row>
    <row r="589" spans="1:1" x14ac:dyDescent="0.35">
      <c r="A589" s="10"/>
    </row>
    <row r="590" spans="1:1" x14ac:dyDescent="0.35">
      <c r="A590" s="10"/>
    </row>
    <row r="591" spans="1:1" x14ac:dyDescent="0.35">
      <c r="A591" s="10"/>
    </row>
    <row r="592" spans="1:1" x14ac:dyDescent="0.35">
      <c r="A592" s="10"/>
    </row>
    <row r="593" spans="1:1" x14ac:dyDescent="0.35">
      <c r="A593" s="10"/>
    </row>
    <row r="594" spans="1:1" x14ac:dyDescent="0.35">
      <c r="A594" s="10"/>
    </row>
    <row r="595" spans="1:1" x14ac:dyDescent="0.35">
      <c r="A595" s="10"/>
    </row>
    <row r="596" spans="1:1" x14ac:dyDescent="0.35">
      <c r="A596" s="10"/>
    </row>
    <row r="597" spans="1:1" x14ac:dyDescent="0.35">
      <c r="A597" s="10"/>
    </row>
    <row r="598" spans="1:1" x14ac:dyDescent="0.35">
      <c r="A598" s="10"/>
    </row>
    <row r="599" spans="1:1" x14ac:dyDescent="0.35">
      <c r="A599" s="10"/>
    </row>
    <row r="600" spans="1:1" x14ac:dyDescent="0.35">
      <c r="A600" s="10"/>
    </row>
    <row r="601" spans="1:1" x14ac:dyDescent="0.35">
      <c r="A601" s="10"/>
    </row>
    <row r="602" spans="1:1" x14ac:dyDescent="0.35">
      <c r="A602" s="10"/>
    </row>
    <row r="603" spans="1:1" x14ac:dyDescent="0.35">
      <c r="A603" s="10"/>
    </row>
    <row r="604" spans="1:1" x14ac:dyDescent="0.35">
      <c r="A604" s="10"/>
    </row>
    <row r="605" spans="1:1" x14ac:dyDescent="0.35">
      <c r="A605" s="10"/>
    </row>
    <row r="606" spans="1:1" x14ac:dyDescent="0.35">
      <c r="A606" s="10"/>
    </row>
    <row r="607" spans="1:1" x14ac:dyDescent="0.35">
      <c r="A607" s="10"/>
    </row>
    <row r="608" spans="1:1" x14ac:dyDescent="0.35">
      <c r="A608" s="10"/>
    </row>
    <row r="609" spans="1:1" x14ac:dyDescent="0.35">
      <c r="A609" s="10"/>
    </row>
    <row r="610" spans="1:1" x14ac:dyDescent="0.35">
      <c r="A610" s="10"/>
    </row>
    <row r="611" spans="1:1" x14ac:dyDescent="0.35">
      <c r="A611" s="10"/>
    </row>
    <row r="612" spans="1:1" x14ac:dyDescent="0.35">
      <c r="A612" s="10"/>
    </row>
    <row r="613" spans="1:1" x14ac:dyDescent="0.35">
      <c r="A613" s="10"/>
    </row>
    <row r="614" spans="1:1" x14ac:dyDescent="0.35">
      <c r="A614" s="10"/>
    </row>
    <row r="615" spans="1:1" x14ac:dyDescent="0.35">
      <c r="A615" s="10"/>
    </row>
    <row r="616" spans="1:1" x14ac:dyDescent="0.35">
      <c r="A616" s="10"/>
    </row>
    <row r="617" spans="1:1" x14ac:dyDescent="0.35">
      <c r="A617" s="10"/>
    </row>
    <row r="618" spans="1:1" x14ac:dyDescent="0.35">
      <c r="A618" s="10"/>
    </row>
    <row r="619" spans="1:1" x14ac:dyDescent="0.35">
      <c r="A619" s="10"/>
    </row>
    <row r="620" spans="1:1" x14ac:dyDescent="0.35">
      <c r="A620" s="10"/>
    </row>
    <row r="621" spans="1:1" x14ac:dyDescent="0.35">
      <c r="A621" s="10"/>
    </row>
    <row r="622" spans="1:1" x14ac:dyDescent="0.35">
      <c r="A622" s="10"/>
    </row>
    <row r="623" spans="1:1" x14ac:dyDescent="0.35">
      <c r="A623" s="10"/>
    </row>
    <row r="624" spans="1:1" x14ac:dyDescent="0.35">
      <c r="A624" s="10"/>
    </row>
    <row r="625" spans="1:1" x14ac:dyDescent="0.35">
      <c r="A625" s="10"/>
    </row>
    <row r="626" spans="1:1" x14ac:dyDescent="0.35">
      <c r="A626" s="10"/>
    </row>
    <row r="627" spans="1:1" x14ac:dyDescent="0.35">
      <c r="A627" s="10"/>
    </row>
    <row r="628" spans="1:1" x14ac:dyDescent="0.35">
      <c r="A628" s="10"/>
    </row>
    <row r="629" spans="1:1" x14ac:dyDescent="0.35">
      <c r="A629" s="10"/>
    </row>
    <row r="630" spans="1:1" x14ac:dyDescent="0.35">
      <c r="A630" s="10"/>
    </row>
    <row r="631" spans="1:1" x14ac:dyDescent="0.35">
      <c r="A631" s="10"/>
    </row>
    <row r="632" spans="1:1" x14ac:dyDescent="0.35">
      <c r="A632" s="10"/>
    </row>
    <row r="633" spans="1:1" x14ac:dyDescent="0.35">
      <c r="A633" s="10"/>
    </row>
    <row r="634" spans="1:1" x14ac:dyDescent="0.35">
      <c r="A634" s="10"/>
    </row>
    <row r="635" spans="1:1" x14ac:dyDescent="0.35">
      <c r="A635" s="10"/>
    </row>
    <row r="636" spans="1:1" x14ac:dyDescent="0.35">
      <c r="A636" s="10"/>
    </row>
    <row r="637" spans="1:1" x14ac:dyDescent="0.35">
      <c r="A637" s="10"/>
    </row>
    <row r="638" spans="1:1" x14ac:dyDescent="0.35">
      <c r="A638" s="10"/>
    </row>
    <row r="639" spans="1:1" x14ac:dyDescent="0.35">
      <c r="A639" s="10"/>
    </row>
    <row r="640" spans="1:1" x14ac:dyDescent="0.35">
      <c r="A640" s="10"/>
    </row>
    <row r="641" spans="1:1" x14ac:dyDescent="0.35">
      <c r="A641" s="10"/>
    </row>
    <row r="642" spans="1:1" x14ac:dyDescent="0.35">
      <c r="A642" s="10"/>
    </row>
    <row r="643" spans="1:1" x14ac:dyDescent="0.35">
      <c r="A643" s="10"/>
    </row>
    <row r="644" spans="1:1" x14ac:dyDescent="0.35">
      <c r="A644" s="10"/>
    </row>
    <row r="645" spans="1:1" x14ac:dyDescent="0.35">
      <c r="A645" s="10"/>
    </row>
    <row r="646" spans="1:1" x14ac:dyDescent="0.35">
      <c r="A646" s="10"/>
    </row>
    <row r="647" spans="1:1" x14ac:dyDescent="0.35">
      <c r="A647" s="10"/>
    </row>
    <row r="648" spans="1:1" x14ac:dyDescent="0.35">
      <c r="A648" s="10"/>
    </row>
    <row r="649" spans="1:1" x14ac:dyDescent="0.35">
      <c r="A649" s="10"/>
    </row>
    <row r="650" spans="1:1" x14ac:dyDescent="0.35">
      <c r="A650" s="10"/>
    </row>
    <row r="651" spans="1:1" x14ac:dyDescent="0.35">
      <c r="A651" s="10"/>
    </row>
    <row r="652" spans="1:1" x14ac:dyDescent="0.35">
      <c r="A652" s="10"/>
    </row>
    <row r="653" spans="1:1" x14ac:dyDescent="0.35">
      <c r="A653" s="10"/>
    </row>
    <row r="654" spans="1:1" x14ac:dyDescent="0.35">
      <c r="A654" s="10"/>
    </row>
    <row r="655" spans="1:1" x14ac:dyDescent="0.35">
      <c r="A655" s="10"/>
    </row>
    <row r="656" spans="1:1" x14ac:dyDescent="0.35">
      <c r="A656" s="10"/>
    </row>
    <row r="657" spans="1:1" x14ac:dyDescent="0.35">
      <c r="A657" s="10"/>
    </row>
    <row r="658" spans="1:1" x14ac:dyDescent="0.35">
      <c r="A658" s="10"/>
    </row>
    <row r="659" spans="1:1" x14ac:dyDescent="0.35">
      <c r="A659" s="10"/>
    </row>
    <row r="660" spans="1:1" x14ac:dyDescent="0.35">
      <c r="A660" s="10"/>
    </row>
    <row r="661" spans="1:1" x14ac:dyDescent="0.35">
      <c r="A661" s="10"/>
    </row>
    <row r="662" spans="1:1" x14ac:dyDescent="0.35">
      <c r="A662" s="10"/>
    </row>
    <row r="663" spans="1:1" x14ac:dyDescent="0.35">
      <c r="A663" s="10"/>
    </row>
    <row r="664" spans="1:1" x14ac:dyDescent="0.35">
      <c r="A664" s="10"/>
    </row>
    <row r="665" spans="1:1" x14ac:dyDescent="0.35">
      <c r="A665" s="10"/>
    </row>
    <row r="666" spans="1:1" x14ac:dyDescent="0.35">
      <c r="A666" s="10"/>
    </row>
    <row r="667" spans="1:1" x14ac:dyDescent="0.35">
      <c r="A667" s="10"/>
    </row>
    <row r="668" spans="1:1" x14ac:dyDescent="0.35">
      <c r="A668" s="10"/>
    </row>
    <row r="669" spans="1:1" x14ac:dyDescent="0.35">
      <c r="A669" s="10"/>
    </row>
    <row r="670" spans="1:1" x14ac:dyDescent="0.35">
      <c r="A670" s="10"/>
    </row>
    <row r="671" spans="1:1" x14ac:dyDescent="0.35">
      <c r="A671" s="10"/>
    </row>
    <row r="672" spans="1:1" x14ac:dyDescent="0.35">
      <c r="A672" s="10"/>
    </row>
    <row r="673" spans="1:1" x14ac:dyDescent="0.35">
      <c r="A673" s="10"/>
    </row>
    <row r="674" spans="1:1" x14ac:dyDescent="0.35">
      <c r="A674" s="10"/>
    </row>
    <row r="675" spans="1:1" x14ac:dyDescent="0.35">
      <c r="A675" s="10"/>
    </row>
    <row r="676" spans="1:1" x14ac:dyDescent="0.35">
      <c r="A676" s="10"/>
    </row>
    <row r="677" spans="1:1" x14ac:dyDescent="0.35">
      <c r="A677" s="10"/>
    </row>
    <row r="678" spans="1:1" x14ac:dyDescent="0.35">
      <c r="A678" s="10"/>
    </row>
    <row r="679" spans="1:1" x14ac:dyDescent="0.35">
      <c r="A679" s="10"/>
    </row>
    <row r="680" spans="1:1" x14ac:dyDescent="0.35">
      <c r="A680" s="10"/>
    </row>
    <row r="681" spans="1:1" x14ac:dyDescent="0.35">
      <c r="A681" s="10"/>
    </row>
    <row r="682" spans="1:1" x14ac:dyDescent="0.35">
      <c r="A682" s="10"/>
    </row>
    <row r="683" spans="1:1" x14ac:dyDescent="0.35">
      <c r="A683" s="10"/>
    </row>
    <row r="684" spans="1:1" x14ac:dyDescent="0.35">
      <c r="A684" s="10"/>
    </row>
    <row r="685" spans="1:1" x14ac:dyDescent="0.35">
      <c r="A685" s="10"/>
    </row>
    <row r="686" spans="1:1" x14ac:dyDescent="0.35">
      <c r="A686" s="10"/>
    </row>
    <row r="687" spans="1:1" x14ac:dyDescent="0.35">
      <c r="A687" s="10"/>
    </row>
    <row r="688" spans="1:1" x14ac:dyDescent="0.35">
      <c r="A688" s="10"/>
    </row>
    <row r="689" spans="1:1" x14ac:dyDescent="0.35">
      <c r="A689" s="10"/>
    </row>
    <row r="690" spans="1:1" x14ac:dyDescent="0.35">
      <c r="A690" s="10"/>
    </row>
    <row r="691" spans="1:1" x14ac:dyDescent="0.35">
      <c r="A691" s="10"/>
    </row>
    <row r="692" spans="1:1" x14ac:dyDescent="0.35">
      <c r="A692" s="10"/>
    </row>
    <row r="693" spans="1:1" x14ac:dyDescent="0.35">
      <c r="A693" s="10"/>
    </row>
    <row r="694" spans="1:1" x14ac:dyDescent="0.35">
      <c r="A694" s="10"/>
    </row>
    <row r="695" spans="1:1" x14ac:dyDescent="0.35">
      <c r="A695" s="10"/>
    </row>
    <row r="696" spans="1:1" x14ac:dyDescent="0.35">
      <c r="A696" s="10"/>
    </row>
    <row r="697" spans="1:1" x14ac:dyDescent="0.35">
      <c r="A697" s="10"/>
    </row>
    <row r="698" spans="1:1" x14ac:dyDescent="0.35">
      <c r="A698" s="10"/>
    </row>
    <row r="699" spans="1:1" x14ac:dyDescent="0.35">
      <c r="A699" s="10"/>
    </row>
    <row r="700" spans="1:1" x14ac:dyDescent="0.35">
      <c r="A700" s="10"/>
    </row>
    <row r="701" spans="1:1" x14ac:dyDescent="0.35">
      <c r="A701" s="10"/>
    </row>
    <row r="702" spans="1:1" x14ac:dyDescent="0.35">
      <c r="A702" s="10"/>
    </row>
    <row r="703" spans="1:1" x14ac:dyDescent="0.35">
      <c r="A703" s="10"/>
    </row>
    <row r="704" spans="1:1" x14ac:dyDescent="0.35">
      <c r="A704" s="10"/>
    </row>
    <row r="705" spans="1:1" x14ac:dyDescent="0.35">
      <c r="A705" s="10"/>
    </row>
    <row r="706" spans="1:1" x14ac:dyDescent="0.35">
      <c r="A706" s="10"/>
    </row>
    <row r="707" spans="1:1" x14ac:dyDescent="0.35">
      <c r="A707" s="10"/>
    </row>
    <row r="708" spans="1:1" x14ac:dyDescent="0.35">
      <c r="A708" s="10"/>
    </row>
    <row r="709" spans="1:1" x14ac:dyDescent="0.35">
      <c r="A709" s="10"/>
    </row>
    <row r="710" spans="1:1" x14ac:dyDescent="0.35">
      <c r="A710" s="10"/>
    </row>
    <row r="711" spans="1:1" x14ac:dyDescent="0.35">
      <c r="A711" s="10"/>
    </row>
    <row r="712" spans="1:1" x14ac:dyDescent="0.35">
      <c r="A712" s="10"/>
    </row>
    <row r="713" spans="1:1" x14ac:dyDescent="0.35">
      <c r="A713" s="10"/>
    </row>
    <row r="714" spans="1:1" x14ac:dyDescent="0.35">
      <c r="A714" s="10"/>
    </row>
    <row r="715" spans="1:1" x14ac:dyDescent="0.35">
      <c r="A715" s="10"/>
    </row>
    <row r="716" spans="1:1" x14ac:dyDescent="0.35">
      <c r="A716" s="10"/>
    </row>
    <row r="717" spans="1:1" x14ac:dyDescent="0.35">
      <c r="A717" s="10"/>
    </row>
    <row r="718" spans="1:1" x14ac:dyDescent="0.35">
      <c r="A718" s="10"/>
    </row>
    <row r="719" spans="1:1" x14ac:dyDescent="0.35">
      <c r="A719" s="10"/>
    </row>
    <row r="720" spans="1:1" x14ac:dyDescent="0.35">
      <c r="A720" s="10"/>
    </row>
    <row r="721" spans="1:1" x14ac:dyDescent="0.35">
      <c r="A721" s="10"/>
    </row>
    <row r="722" spans="1:1" x14ac:dyDescent="0.35">
      <c r="A722" s="10"/>
    </row>
    <row r="723" spans="1:1" x14ac:dyDescent="0.35">
      <c r="A723" s="10"/>
    </row>
    <row r="724" spans="1:1" x14ac:dyDescent="0.35">
      <c r="A724" s="10"/>
    </row>
    <row r="725" spans="1:1" x14ac:dyDescent="0.35">
      <c r="A725" s="10"/>
    </row>
    <row r="726" spans="1:1" x14ac:dyDescent="0.35">
      <c r="A726" s="10"/>
    </row>
    <row r="727" spans="1:1" x14ac:dyDescent="0.35">
      <c r="A727" s="10"/>
    </row>
    <row r="728" spans="1:1" x14ac:dyDescent="0.35">
      <c r="A728" s="10"/>
    </row>
    <row r="729" spans="1:1" x14ac:dyDescent="0.35">
      <c r="A729" s="10"/>
    </row>
    <row r="730" spans="1:1" x14ac:dyDescent="0.35">
      <c r="A730" s="10"/>
    </row>
    <row r="731" spans="1:1" x14ac:dyDescent="0.35">
      <c r="A731" s="10"/>
    </row>
    <row r="732" spans="1:1" x14ac:dyDescent="0.35">
      <c r="A732" s="10"/>
    </row>
    <row r="733" spans="1:1" x14ac:dyDescent="0.35">
      <c r="A733" s="10"/>
    </row>
    <row r="734" spans="1:1" x14ac:dyDescent="0.35">
      <c r="A734" s="10"/>
    </row>
    <row r="735" spans="1:1" x14ac:dyDescent="0.35">
      <c r="A735" s="10"/>
    </row>
    <row r="736" spans="1:1" x14ac:dyDescent="0.35">
      <c r="A736" s="10"/>
    </row>
    <row r="737" spans="1:1" x14ac:dyDescent="0.35">
      <c r="A737" s="10"/>
    </row>
    <row r="738" spans="1:1" x14ac:dyDescent="0.35">
      <c r="A738" s="10"/>
    </row>
    <row r="739" spans="1:1" x14ac:dyDescent="0.35">
      <c r="A739" s="10"/>
    </row>
    <row r="740" spans="1:1" x14ac:dyDescent="0.35">
      <c r="A740" s="10"/>
    </row>
    <row r="741" spans="1:1" x14ac:dyDescent="0.35">
      <c r="A741" s="10"/>
    </row>
    <row r="742" spans="1:1" x14ac:dyDescent="0.35">
      <c r="A742" s="10"/>
    </row>
    <row r="743" spans="1:1" x14ac:dyDescent="0.35">
      <c r="A743" s="10"/>
    </row>
    <row r="744" spans="1:1" x14ac:dyDescent="0.35">
      <c r="A744" s="10"/>
    </row>
    <row r="745" spans="1:1" x14ac:dyDescent="0.35">
      <c r="A745" s="10"/>
    </row>
    <row r="746" spans="1:1" x14ac:dyDescent="0.35">
      <c r="A746" s="10"/>
    </row>
    <row r="747" spans="1:1" x14ac:dyDescent="0.35">
      <c r="A747" s="10"/>
    </row>
    <row r="748" spans="1:1" x14ac:dyDescent="0.35">
      <c r="A748" s="10"/>
    </row>
    <row r="749" spans="1:1" x14ac:dyDescent="0.35">
      <c r="A749" s="10"/>
    </row>
    <row r="750" spans="1:1" x14ac:dyDescent="0.35">
      <c r="A750" s="10"/>
    </row>
    <row r="751" spans="1:1" x14ac:dyDescent="0.35">
      <c r="A751" s="10"/>
    </row>
    <row r="752" spans="1:1" x14ac:dyDescent="0.35">
      <c r="A752" s="10"/>
    </row>
    <row r="753" spans="1:1" x14ac:dyDescent="0.35">
      <c r="A753" s="10"/>
    </row>
    <row r="754" spans="1:1" x14ac:dyDescent="0.35">
      <c r="A754" s="10"/>
    </row>
    <row r="755" spans="1:1" x14ac:dyDescent="0.35">
      <c r="A755" s="10"/>
    </row>
    <row r="756" spans="1:1" x14ac:dyDescent="0.35">
      <c r="A756" s="10"/>
    </row>
    <row r="757" spans="1:1" x14ac:dyDescent="0.35">
      <c r="A757" s="10"/>
    </row>
    <row r="758" spans="1:1" x14ac:dyDescent="0.35">
      <c r="A758" s="10"/>
    </row>
    <row r="759" spans="1:1" x14ac:dyDescent="0.35">
      <c r="A759" s="10"/>
    </row>
    <row r="760" spans="1:1" x14ac:dyDescent="0.35">
      <c r="A760" s="10"/>
    </row>
    <row r="761" spans="1:1" x14ac:dyDescent="0.35">
      <c r="A761" s="10"/>
    </row>
    <row r="762" spans="1:1" x14ac:dyDescent="0.35">
      <c r="A762" s="10"/>
    </row>
    <row r="763" spans="1:1" x14ac:dyDescent="0.35">
      <c r="A763" s="10"/>
    </row>
    <row r="764" spans="1:1" x14ac:dyDescent="0.35">
      <c r="A764" s="10"/>
    </row>
    <row r="765" spans="1:1" x14ac:dyDescent="0.35">
      <c r="A765" s="10"/>
    </row>
    <row r="766" spans="1:1" x14ac:dyDescent="0.35">
      <c r="A766" s="10"/>
    </row>
    <row r="767" spans="1:1" x14ac:dyDescent="0.35">
      <c r="A767" s="10"/>
    </row>
    <row r="768" spans="1:1" x14ac:dyDescent="0.35">
      <c r="A768" s="10"/>
    </row>
    <row r="769" spans="1:1" x14ac:dyDescent="0.35">
      <c r="A769" s="10"/>
    </row>
    <row r="770" spans="1:1" x14ac:dyDescent="0.35">
      <c r="A770" s="10"/>
    </row>
    <row r="771" spans="1:1" x14ac:dyDescent="0.35">
      <c r="A771" s="10"/>
    </row>
    <row r="772" spans="1:1" x14ac:dyDescent="0.35">
      <c r="A772" s="10"/>
    </row>
    <row r="773" spans="1:1" x14ac:dyDescent="0.35">
      <c r="A773" s="10"/>
    </row>
    <row r="774" spans="1:1" x14ac:dyDescent="0.35">
      <c r="A774" s="10"/>
    </row>
    <row r="775" spans="1:1" x14ac:dyDescent="0.35">
      <c r="A775" s="10"/>
    </row>
    <row r="776" spans="1:1" x14ac:dyDescent="0.35">
      <c r="A776" s="10"/>
    </row>
    <row r="777" spans="1:1" x14ac:dyDescent="0.35">
      <c r="A777" s="10"/>
    </row>
    <row r="778" spans="1:1" x14ac:dyDescent="0.35">
      <c r="A778" s="10"/>
    </row>
    <row r="779" spans="1:1" x14ac:dyDescent="0.35">
      <c r="A779" s="10"/>
    </row>
    <row r="780" spans="1:1" x14ac:dyDescent="0.35">
      <c r="A780" s="10"/>
    </row>
    <row r="781" spans="1:1" x14ac:dyDescent="0.35">
      <c r="A781" s="10"/>
    </row>
    <row r="782" spans="1:1" x14ac:dyDescent="0.35">
      <c r="A782" s="10"/>
    </row>
    <row r="783" spans="1:1" x14ac:dyDescent="0.35">
      <c r="A783" s="10"/>
    </row>
    <row r="784" spans="1:1" x14ac:dyDescent="0.35">
      <c r="A784" s="10"/>
    </row>
    <row r="785" spans="1:1" x14ac:dyDescent="0.35">
      <c r="A785" s="10"/>
    </row>
    <row r="786" spans="1:1" x14ac:dyDescent="0.35">
      <c r="A786" s="10"/>
    </row>
    <row r="787" spans="1:1" x14ac:dyDescent="0.35">
      <c r="A787" s="10"/>
    </row>
  </sheetData>
  <phoneticPr fontId="26" type="noConversion"/>
  <hyperlinks>
    <hyperlink ref="E24" location="Contents!A1" display="Back to content" xr:uid="{6BA1C403-418F-4346-8DC8-566F9E5AE05B}"/>
  </hyperlink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1841E-0746-4C22-BF18-339F83F30EAA}">
  <dimension ref="A1:F88"/>
  <sheetViews>
    <sheetView showGridLines="0" zoomScale="70" zoomScaleNormal="70" workbookViewId="0">
      <selection activeCell="E24" sqref="E24"/>
    </sheetView>
  </sheetViews>
  <sheetFormatPr defaultColWidth="9.1796875" defaultRowHeight="14.5" x14ac:dyDescent="0.35"/>
  <cols>
    <col min="1" max="1" width="12.54296875" style="37" customWidth="1"/>
    <col min="2" max="2" width="16.453125" customWidth="1"/>
    <col min="3" max="3" width="13.36328125" customWidth="1"/>
    <col min="4" max="4" width="13.54296875" customWidth="1"/>
    <col min="5" max="5" width="15.453125" customWidth="1"/>
    <col min="6" max="6" width="10.54296875" customWidth="1"/>
  </cols>
  <sheetData>
    <row r="1" spans="1:6" x14ac:dyDescent="0.35">
      <c r="A1" s="32" t="str">
        <f>CONCATENATE("Figure 2.6  ", Contents!C9)</f>
        <v>Figure 2.6  Headline inflation in advanced economies and emerging markets</v>
      </c>
    </row>
    <row r="2" spans="1:6" x14ac:dyDescent="0.35">
      <c r="A2" s="32"/>
    </row>
    <row r="3" spans="1:6" x14ac:dyDescent="0.35">
      <c r="A3" s="15" t="s">
        <v>15</v>
      </c>
    </row>
    <row r="4" spans="1:6" ht="41.25" customHeight="1" x14ac:dyDescent="0.35">
      <c r="A4" s="35" t="s">
        <v>10</v>
      </c>
      <c r="B4" s="9" t="s">
        <v>33</v>
      </c>
      <c r="C4" s="9" t="s">
        <v>29</v>
      </c>
      <c r="E4" s="26"/>
      <c r="F4" s="18"/>
    </row>
    <row r="5" spans="1:6" x14ac:dyDescent="0.35">
      <c r="A5" s="38">
        <v>43466</v>
      </c>
      <c r="B5" s="26">
        <v>2.837907045844251</v>
      </c>
      <c r="C5" s="26">
        <v>1.3483844644349041</v>
      </c>
      <c r="E5" s="26"/>
      <c r="F5" s="25"/>
    </row>
    <row r="6" spans="1:6" x14ac:dyDescent="0.35">
      <c r="A6" s="38">
        <v>43497</v>
      </c>
      <c r="B6" s="26">
        <v>3.0576051787477674</v>
      </c>
      <c r="C6" s="26">
        <v>1.374983054786294</v>
      </c>
      <c r="E6" s="26"/>
      <c r="F6" s="25"/>
    </row>
    <row r="7" spans="1:6" x14ac:dyDescent="0.35">
      <c r="A7" s="38">
        <v>43525</v>
      </c>
      <c r="B7" s="26">
        <v>3.2956989867339122</v>
      </c>
      <c r="C7" s="26">
        <v>1.5850478122283462</v>
      </c>
      <c r="E7" s="26"/>
      <c r="F7" s="25"/>
    </row>
    <row r="8" spans="1:6" x14ac:dyDescent="0.35">
      <c r="A8" s="38">
        <v>43556</v>
      </c>
      <c r="B8" s="26">
        <v>3.4411598176671609</v>
      </c>
      <c r="C8" s="26">
        <v>1.7687101029260077</v>
      </c>
      <c r="E8" s="26"/>
      <c r="F8" s="25"/>
    </row>
    <row r="9" spans="1:6" x14ac:dyDescent="0.35">
      <c r="A9" s="38">
        <v>43586</v>
      </c>
      <c r="B9" s="26">
        <v>3.4573596915226106</v>
      </c>
      <c r="C9" s="26">
        <v>1.5384762946124564</v>
      </c>
      <c r="E9" s="26"/>
      <c r="F9" s="25"/>
    </row>
    <row r="10" spans="1:6" x14ac:dyDescent="0.35">
      <c r="A10" s="38">
        <v>43617</v>
      </c>
      <c r="B10" s="26">
        <v>3.2481883895660579</v>
      </c>
      <c r="C10" s="26">
        <v>1.4525664242528658</v>
      </c>
      <c r="E10" s="26"/>
      <c r="F10" s="25"/>
    </row>
    <row r="11" spans="1:6" x14ac:dyDescent="0.35">
      <c r="A11" s="38">
        <v>43647</v>
      </c>
      <c r="B11" s="26">
        <v>3.1860846131167722</v>
      </c>
      <c r="C11" s="26">
        <v>1.4974818559583269</v>
      </c>
      <c r="E11" s="26"/>
      <c r="F11" s="25"/>
    </row>
    <row r="12" spans="1:6" x14ac:dyDescent="0.35">
      <c r="A12" s="38">
        <v>43678</v>
      </c>
      <c r="B12" s="26">
        <v>3.1493230949552031</v>
      </c>
      <c r="C12" s="26">
        <v>1.3741829440770514</v>
      </c>
      <c r="E12" s="26"/>
      <c r="F12" s="25"/>
    </row>
    <row r="13" spans="1:6" x14ac:dyDescent="0.35">
      <c r="A13" s="38">
        <v>43709</v>
      </c>
      <c r="B13" s="26">
        <v>3.1859361269509439</v>
      </c>
      <c r="C13" s="26">
        <v>1.2976844115540898</v>
      </c>
      <c r="E13" s="26"/>
      <c r="F13" s="25"/>
    </row>
    <row r="14" spans="1:6" x14ac:dyDescent="0.35">
      <c r="A14" s="38">
        <v>43739</v>
      </c>
      <c r="B14" s="26">
        <v>3.2697916214541718</v>
      </c>
      <c r="C14" s="26">
        <v>1.2742313630558666</v>
      </c>
      <c r="E14" s="26"/>
      <c r="F14" s="25"/>
    </row>
    <row r="15" spans="1:6" x14ac:dyDescent="0.35">
      <c r="A15" s="38">
        <v>43770</v>
      </c>
      <c r="B15" s="26">
        <v>3.6144404955326124</v>
      </c>
      <c r="C15" s="26">
        <v>1.469632687382938</v>
      </c>
      <c r="E15" s="26"/>
      <c r="F15" s="25"/>
    </row>
    <row r="16" spans="1:6" x14ac:dyDescent="0.35">
      <c r="A16" s="38">
        <v>43800</v>
      </c>
      <c r="B16" s="26">
        <v>4.3184056130626471</v>
      </c>
      <c r="C16" s="26">
        <v>1.7019239973198097</v>
      </c>
      <c r="E16" s="26"/>
      <c r="F16" s="25"/>
    </row>
    <row r="17" spans="1:6" x14ac:dyDescent="0.35">
      <c r="A17" s="38">
        <v>43831</v>
      </c>
      <c r="B17" s="26">
        <v>4.4591100681973188</v>
      </c>
      <c r="C17" s="26">
        <v>1.8978969767843079</v>
      </c>
      <c r="E17" s="26"/>
      <c r="F17" s="25"/>
    </row>
    <row r="18" spans="1:6" x14ac:dyDescent="0.35">
      <c r="A18" s="38">
        <v>43862</v>
      </c>
      <c r="B18" s="26">
        <v>4.1609985562313083</v>
      </c>
      <c r="C18" s="26">
        <v>1.7307582096395269</v>
      </c>
      <c r="E18" s="26"/>
      <c r="F18" s="25"/>
    </row>
    <row r="19" spans="1:6" x14ac:dyDescent="0.35">
      <c r="A19" s="38">
        <v>43891</v>
      </c>
      <c r="B19" s="26">
        <v>3.7249684501384452</v>
      </c>
      <c r="C19" s="26">
        <v>1.1847372374513832</v>
      </c>
      <c r="E19" s="26"/>
      <c r="F19" s="25"/>
    </row>
    <row r="20" spans="1:6" x14ac:dyDescent="0.35">
      <c r="A20" s="38">
        <v>43922</v>
      </c>
      <c r="B20" s="26">
        <v>3.7071302955585348</v>
      </c>
      <c r="C20" s="26">
        <v>0.34816174383622833</v>
      </c>
      <c r="E20" s="26"/>
      <c r="F20" s="25"/>
    </row>
    <row r="21" spans="1:6" x14ac:dyDescent="0.35">
      <c r="A21" s="38">
        <v>43952</v>
      </c>
      <c r="B21" s="26">
        <v>3.2419029795830694</v>
      </c>
      <c r="C21" s="26">
        <v>0.14830488461501368</v>
      </c>
      <c r="E21" s="26"/>
      <c r="F21" s="25"/>
    </row>
    <row r="22" spans="1:6" x14ac:dyDescent="0.35">
      <c r="A22" s="38">
        <v>43983</v>
      </c>
      <c r="B22" s="26">
        <v>3.4457846758165158</v>
      </c>
      <c r="C22" s="26">
        <v>0.4674971430730146</v>
      </c>
      <c r="E22" s="26"/>
      <c r="F22" s="25"/>
    </row>
    <row r="23" spans="1:6" x14ac:dyDescent="0.35">
      <c r="A23" s="38">
        <v>44013</v>
      </c>
      <c r="B23" s="26">
        <v>3.6939116055063659</v>
      </c>
      <c r="C23" s="26">
        <v>0.59336263985056981</v>
      </c>
      <c r="E23" s="26"/>
      <c r="F23" s="25"/>
    </row>
    <row r="24" spans="1:6" x14ac:dyDescent="0.35">
      <c r="A24" s="38">
        <v>44044</v>
      </c>
      <c r="B24" s="26">
        <v>3.7354088812488624</v>
      </c>
      <c r="C24" s="26">
        <v>0.625930883656034</v>
      </c>
      <c r="E24" s="12" t="s">
        <v>0</v>
      </c>
      <c r="F24" s="25"/>
    </row>
    <row r="25" spans="1:6" x14ac:dyDescent="0.35">
      <c r="A25" s="38">
        <v>44075</v>
      </c>
      <c r="B25" s="26">
        <v>4.0196323572834531</v>
      </c>
      <c r="C25" s="26">
        <v>0.65137061196787194</v>
      </c>
      <c r="F25" s="25"/>
    </row>
    <row r="26" spans="1:6" x14ac:dyDescent="0.35">
      <c r="A26" s="38">
        <v>44105</v>
      </c>
      <c r="B26" s="26">
        <v>4.2561598797683562</v>
      </c>
      <c r="C26" s="26">
        <v>0.55616724541938112</v>
      </c>
      <c r="E26" s="26"/>
      <c r="F26" s="25"/>
    </row>
    <row r="27" spans="1:6" x14ac:dyDescent="0.35">
      <c r="A27" s="38">
        <v>44136</v>
      </c>
      <c r="B27" s="26">
        <v>4.1113891359838011</v>
      </c>
      <c r="C27" s="26">
        <v>0.53583199924662761</v>
      </c>
      <c r="E27" s="26"/>
      <c r="F27" s="25"/>
    </row>
    <row r="28" spans="1:6" x14ac:dyDescent="0.35">
      <c r="A28" s="38">
        <v>44166</v>
      </c>
      <c r="B28" s="26">
        <v>3.4598122733104959</v>
      </c>
      <c r="C28" s="26">
        <v>0.58542278442887952</v>
      </c>
      <c r="E28" s="26"/>
      <c r="F28" s="25"/>
    </row>
    <row r="29" spans="1:6" x14ac:dyDescent="0.35">
      <c r="A29" s="38">
        <v>44197</v>
      </c>
      <c r="B29" s="26">
        <v>3.4843029209454217</v>
      </c>
      <c r="C29" s="26">
        <v>0.91998570165372495</v>
      </c>
      <c r="E29" s="26"/>
      <c r="F29" s="25"/>
    </row>
    <row r="30" spans="1:6" x14ac:dyDescent="0.35">
      <c r="A30" s="38">
        <v>44228</v>
      </c>
      <c r="B30" s="26">
        <v>3.904677680459963</v>
      </c>
      <c r="C30" s="26">
        <v>1.0863237751863819</v>
      </c>
      <c r="E30" s="26"/>
      <c r="F30" s="25"/>
    </row>
    <row r="31" spans="1:6" x14ac:dyDescent="0.35">
      <c r="A31" s="38">
        <v>44256</v>
      </c>
      <c r="B31" s="26">
        <v>4.3752801237364478</v>
      </c>
      <c r="C31" s="26">
        <v>1.7121324600392729</v>
      </c>
      <c r="E31" s="26"/>
      <c r="F31" s="25"/>
    </row>
    <row r="32" spans="1:6" x14ac:dyDescent="0.35">
      <c r="A32" s="38">
        <v>44287</v>
      </c>
      <c r="B32" s="26">
        <v>4.4424084019897778</v>
      </c>
      <c r="C32" s="26">
        <v>2.5399279693775645</v>
      </c>
      <c r="E32" s="26"/>
      <c r="F32" s="25"/>
    </row>
    <row r="33" spans="1:6" x14ac:dyDescent="0.35">
      <c r="A33" s="38">
        <v>44317</v>
      </c>
      <c r="B33" s="26">
        <v>5.3630552275290144</v>
      </c>
      <c r="C33" s="26">
        <v>3.1031880777211862</v>
      </c>
      <c r="E33" s="26"/>
      <c r="F33" s="25"/>
    </row>
    <row r="34" spans="1:6" x14ac:dyDescent="0.35">
      <c r="A34" s="38">
        <v>44348</v>
      </c>
      <c r="B34" s="26">
        <v>5.3320976979614016</v>
      </c>
      <c r="C34" s="26">
        <v>3.3296358269567117</v>
      </c>
      <c r="E34" s="26"/>
      <c r="F34" s="25"/>
    </row>
    <row r="35" spans="1:6" x14ac:dyDescent="0.35">
      <c r="A35" s="38">
        <v>44378</v>
      </c>
      <c r="B35" s="26">
        <v>5.1742768236465455</v>
      </c>
      <c r="C35" s="26">
        <v>3.4416467388756145</v>
      </c>
      <c r="E35" s="26"/>
      <c r="F35" s="25"/>
    </row>
    <row r="36" spans="1:6" x14ac:dyDescent="0.35">
      <c r="A36" s="38">
        <v>44409</v>
      </c>
      <c r="B36" s="26">
        <v>5.2464957724018983</v>
      </c>
      <c r="C36" s="26">
        <v>3.591703670395141</v>
      </c>
      <c r="E36" s="26"/>
      <c r="F36" s="25"/>
    </row>
    <row r="37" spans="1:6" x14ac:dyDescent="0.35">
      <c r="A37" s="38">
        <v>44440</v>
      </c>
      <c r="B37" s="26">
        <v>5.2764533169049672</v>
      </c>
      <c r="C37" s="26">
        <v>3.8398501521891726</v>
      </c>
      <c r="E37" s="26"/>
      <c r="F37" s="25"/>
    </row>
    <row r="38" spans="1:6" x14ac:dyDescent="0.35">
      <c r="A38" s="38">
        <v>44470</v>
      </c>
      <c r="B38" s="26">
        <v>5.6358332034035019</v>
      </c>
      <c r="C38" s="26">
        <v>4.4724577460834469</v>
      </c>
      <c r="E38" s="26"/>
      <c r="F38" s="25"/>
    </row>
    <row r="39" spans="1:6" x14ac:dyDescent="0.35">
      <c r="A39" s="38">
        <v>44501</v>
      </c>
      <c r="B39" s="26">
        <v>6.0183309234004367</v>
      </c>
      <c r="C39" s="26">
        <v>5.0272108206333987</v>
      </c>
      <c r="E39" s="26"/>
      <c r="F39" s="25"/>
    </row>
    <row r="40" spans="1:6" x14ac:dyDescent="0.35">
      <c r="A40" s="38">
        <v>44531</v>
      </c>
      <c r="B40" s="26">
        <v>6.2369775722540375</v>
      </c>
      <c r="C40" s="26">
        <v>5.2269112005240093</v>
      </c>
      <c r="E40" s="26"/>
      <c r="F40" s="25"/>
    </row>
    <row r="41" spans="1:6" x14ac:dyDescent="0.35">
      <c r="A41" s="38">
        <v>44562</v>
      </c>
      <c r="B41" s="26">
        <v>6.5272993786076361</v>
      </c>
      <c r="C41" s="26">
        <v>5.4285820812050245</v>
      </c>
      <c r="E41" s="26"/>
      <c r="F41" s="25"/>
    </row>
    <row r="42" spans="1:6" x14ac:dyDescent="0.35">
      <c r="A42" s="38">
        <v>44593</v>
      </c>
      <c r="B42" s="26">
        <v>6.7196349526220418</v>
      </c>
      <c r="C42" s="26">
        <v>5.9166101631944246</v>
      </c>
      <c r="E42" s="26"/>
      <c r="F42" s="25"/>
    </row>
    <row r="43" spans="1:6" x14ac:dyDescent="0.35">
      <c r="A43" s="38">
        <v>44621</v>
      </c>
      <c r="B43" s="26">
        <v>8.5202061533836098</v>
      </c>
      <c r="C43" s="26">
        <v>6.7702029767458871</v>
      </c>
      <c r="E43" s="26"/>
      <c r="F43" s="25"/>
    </row>
    <row r="44" spans="1:6" x14ac:dyDescent="0.35">
      <c r="A44" s="38">
        <v>44652</v>
      </c>
      <c r="B44" s="26">
        <v>9.2737373231682927</v>
      </c>
      <c r="C44" s="26">
        <v>6.9308569326958391</v>
      </c>
      <c r="E44" s="26"/>
      <c r="F44" s="25"/>
    </row>
    <row r="45" spans="1:6" x14ac:dyDescent="0.35">
      <c r="A45" s="38">
        <v>44682</v>
      </c>
      <c r="B45" s="26">
        <v>9.1403570781463834</v>
      </c>
      <c r="C45" s="26">
        <v>7.3369316622449832</v>
      </c>
      <c r="E45" s="26"/>
      <c r="F45" s="25"/>
    </row>
    <row r="46" spans="1:6" x14ac:dyDescent="0.35">
      <c r="A46" s="38">
        <v>44713</v>
      </c>
      <c r="B46" s="26">
        <v>9.2979982057017008</v>
      </c>
      <c r="C46" s="26">
        <v>7.7510917030567672</v>
      </c>
      <c r="E46" s="26"/>
      <c r="F46" s="25"/>
    </row>
    <row r="47" spans="1:6" x14ac:dyDescent="0.35">
      <c r="A47" s="38">
        <v>44743</v>
      </c>
      <c r="B47" s="26">
        <v>9.0622912907752866</v>
      </c>
      <c r="C47" s="26">
        <v>7.6533248719459657</v>
      </c>
      <c r="E47" s="26"/>
      <c r="F47" s="25"/>
    </row>
    <row r="48" spans="1:6" x14ac:dyDescent="0.35">
      <c r="A48" s="38">
        <v>44774</v>
      </c>
      <c r="B48" s="26">
        <v>8.9750982923462299</v>
      </c>
      <c r="C48" s="26">
        <v>7.5917887502260806</v>
      </c>
      <c r="E48" s="26"/>
      <c r="F48" s="25"/>
    </row>
    <row r="49" spans="1:6" x14ac:dyDescent="0.35">
      <c r="A49" s="38">
        <v>44805</v>
      </c>
      <c r="B49" s="26">
        <v>9.055424622339256</v>
      </c>
      <c r="C49" s="26">
        <v>7.7600901916572651</v>
      </c>
      <c r="E49" s="26"/>
      <c r="F49" s="25"/>
    </row>
    <row r="50" spans="1:6" x14ac:dyDescent="0.35">
      <c r="A50" s="38">
        <v>44835</v>
      </c>
      <c r="B50" s="26">
        <v>8.5622762240974026</v>
      </c>
      <c r="C50" s="26">
        <v>7.8578914837010627</v>
      </c>
      <c r="E50" s="26"/>
      <c r="F50" s="25"/>
    </row>
    <row r="51" spans="1:6" x14ac:dyDescent="0.35">
      <c r="A51" s="38">
        <v>44866</v>
      </c>
      <c r="B51" s="26">
        <v>8.0693219346311853</v>
      </c>
      <c r="C51" s="26">
        <v>7.4246829459714947</v>
      </c>
      <c r="E51" s="26"/>
      <c r="F51" s="25"/>
    </row>
    <row r="52" spans="1:6" x14ac:dyDescent="0.35">
      <c r="A52" s="38">
        <v>44896</v>
      </c>
      <c r="B52" s="26">
        <v>7.9874689478745076</v>
      </c>
      <c r="C52" s="26">
        <v>6.9867325887458254</v>
      </c>
      <c r="E52" s="26"/>
      <c r="F52" s="25"/>
    </row>
    <row r="53" spans="1:6" x14ac:dyDescent="0.35">
      <c r="A53" s="38">
        <v>44927</v>
      </c>
      <c r="B53" s="26">
        <v>8.169413362587747</v>
      </c>
      <c r="C53" s="26">
        <v>6.8907592743218782</v>
      </c>
      <c r="E53" s="26"/>
      <c r="F53" s="25"/>
    </row>
    <row r="54" spans="1:6" x14ac:dyDescent="0.35">
      <c r="A54" s="38">
        <v>44958</v>
      </c>
      <c r="B54" s="26">
        <v>8.0243782832676747</v>
      </c>
      <c r="C54" s="26">
        <v>6.5884436961230586</v>
      </c>
      <c r="E54" s="26"/>
      <c r="F54" s="25"/>
    </row>
    <row r="55" spans="1:6" x14ac:dyDescent="0.35">
      <c r="A55" s="38">
        <v>44986</v>
      </c>
      <c r="B55" s="26">
        <v>6.2355572981631244</v>
      </c>
      <c r="C55" s="26">
        <v>5.6253082627393702</v>
      </c>
      <c r="E55" s="26"/>
      <c r="F55" s="25"/>
    </row>
    <row r="56" spans="1:6" x14ac:dyDescent="0.35">
      <c r="A56" s="38">
        <v>45017</v>
      </c>
      <c r="B56" s="26">
        <v>5.3886663952247167</v>
      </c>
      <c r="C56" s="26">
        <v>5.5546956955407678</v>
      </c>
      <c r="E56" s="26"/>
      <c r="F56" s="25"/>
    </row>
    <row r="57" spans="1:6" x14ac:dyDescent="0.35">
      <c r="A57" s="38">
        <v>45047</v>
      </c>
      <c r="B57" s="26">
        <v>4.9317810727834557</v>
      </c>
      <c r="C57" s="26">
        <v>4.8615017472087407</v>
      </c>
      <c r="E57" s="26"/>
      <c r="F57" s="25"/>
    </row>
    <row r="58" spans="1:6" x14ac:dyDescent="0.35">
      <c r="A58" s="38">
        <v>45078</v>
      </c>
      <c r="B58" s="26">
        <v>4.825613193547956</v>
      </c>
      <c r="C58" s="26">
        <v>4.1379601485984407</v>
      </c>
      <c r="E58" s="26"/>
      <c r="F58" s="25"/>
    </row>
    <row r="59" spans="1:6" x14ac:dyDescent="0.35">
      <c r="A59" s="38">
        <v>45108</v>
      </c>
      <c r="B59" s="26">
        <v>5.7251347707256652</v>
      </c>
      <c r="C59" s="26">
        <v>4.089366468205502</v>
      </c>
      <c r="E59" s="26"/>
      <c r="F59" s="25"/>
    </row>
    <row r="60" spans="1:6" x14ac:dyDescent="0.35">
      <c r="A60" s="38">
        <v>45139</v>
      </c>
      <c r="B60" s="26">
        <v>5.6876118748635651</v>
      </c>
      <c r="C60" s="26">
        <v>4.2933389367514119</v>
      </c>
      <c r="E60" s="26"/>
      <c r="F60" s="25"/>
    </row>
    <row r="61" spans="1:6" x14ac:dyDescent="0.35">
      <c r="A61" s="38">
        <v>45170</v>
      </c>
      <c r="B61" s="26">
        <v>4.9789809620120655</v>
      </c>
      <c r="C61" s="26">
        <v>4.0442253450397203</v>
      </c>
      <c r="E61" s="26"/>
      <c r="F61" s="25"/>
    </row>
    <row r="62" spans="1:6" x14ac:dyDescent="0.35">
      <c r="A62" s="38">
        <v>45200</v>
      </c>
      <c r="B62" s="26">
        <v>4.8739166601094048</v>
      </c>
      <c r="C62" s="26">
        <v>3.3528507952327535</v>
      </c>
      <c r="E62" s="26"/>
      <c r="F62" s="25"/>
    </row>
    <row r="63" spans="1:6" x14ac:dyDescent="0.35">
      <c r="A63" s="38">
        <v>45231</v>
      </c>
      <c r="B63" s="26">
        <v>5.1445710545491483</v>
      </c>
      <c r="C63" s="26">
        <v>3.0950344953549758</v>
      </c>
      <c r="E63" s="26"/>
      <c r="F63" s="25"/>
    </row>
    <row r="64" spans="1:6" x14ac:dyDescent="0.35">
      <c r="A64" s="38">
        <v>45261</v>
      </c>
      <c r="B64" s="26">
        <v>5.0861268802103385</v>
      </c>
      <c r="C64" s="26">
        <v>3.249856623972458</v>
      </c>
      <c r="E64" s="26"/>
      <c r="F64" s="25"/>
    </row>
    <row r="65" spans="1:6" x14ac:dyDescent="0.35">
      <c r="A65" s="38">
        <v>45292</v>
      </c>
      <c r="B65" s="26">
        <v>4.6380081931731452</v>
      </c>
      <c r="C65" s="26">
        <v>3.0057401862665589</v>
      </c>
      <c r="E65" s="26"/>
      <c r="F65" s="25"/>
    </row>
    <row r="66" spans="1:6" x14ac:dyDescent="0.35">
      <c r="A66" s="38">
        <v>45323</v>
      </c>
      <c r="B66" s="26">
        <v>4.643383755230996</v>
      </c>
      <c r="C66" s="26">
        <v>2.9569052046138911</v>
      </c>
      <c r="E66" s="26"/>
      <c r="F66" s="25"/>
    </row>
    <row r="67" spans="1:6" x14ac:dyDescent="0.35">
      <c r="A67" s="38">
        <v>45352</v>
      </c>
      <c r="B67" s="26">
        <v>4.5015389087191577</v>
      </c>
      <c r="C67" s="26">
        <v>3.0302782055903199</v>
      </c>
      <c r="E67" s="26"/>
      <c r="F67" s="25"/>
    </row>
    <row r="68" spans="1:6" x14ac:dyDescent="0.35">
      <c r="A68" s="38">
        <v>45383</v>
      </c>
      <c r="B68" s="26">
        <v>4.5458632708907016</v>
      </c>
      <c r="C68" s="26">
        <v>2.8486941787907893</v>
      </c>
      <c r="E68" s="26"/>
      <c r="F68" s="25"/>
    </row>
    <row r="69" spans="1:6" x14ac:dyDescent="0.35">
      <c r="A69" s="38">
        <v>45413</v>
      </c>
      <c r="B69" s="26">
        <v>4.673439417349579</v>
      </c>
      <c r="C69" s="26">
        <v>2.8309247850187624</v>
      </c>
      <c r="E69" s="26"/>
      <c r="F69" s="25"/>
    </row>
    <row r="70" spans="1:6" x14ac:dyDescent="0.35">
      <c r="A70" s="38">
        <v>45444</v>
      </c>
      <c r="B70" s="26">
        <v>4.7901904867826959</v>
      </c>
      <c r="C70" s="26">
        <v>2.6536188290998242</v>
      </c>
      <c r="E70" s="26"/>
      <c r="F70" s="25"/>
    </row>
    <row r="71" spans="1:6" x14ac:dyDescent="0.35">
      <c r="A71" s="38">
        <v>45474</v>
      </c>
      <c r="B71" s="26">
        <v>4.4950633710878449</v>
      </c>
      <c r="C71" s="26">
        <v>2.626149850731796</v>
      </c>
      <c r="E71" s="26"/>
      <c r="F71" s="25"/>
    </row>
    <row r="72" spans="1:6" x14ac:dyDescent="0.35">
      <c r="A72" s="38">
        <v>45505</v>
      </c>
      <c r="B72" s="26">
        <v>4.3560390277998149</v>
      </c>
      <c r="C72" s="26">
        <v>2.3387571222488246</v>
      </c>
      <c r="E72" s="26"/>
      <c r="F72" s="25"/>
    </row>
    <row r="73" spans="1:6" x14ac:dyDescent="0.35">
      <c r="A73" s="38">
        <v>45536</v>
      </c>
      <c r="B73" s="26">
        <v>4.827313255637832</v>
      </c>
      <c r="C73" s="26">
        <v>2.0891152029989257</v>
      </c>
      <c r="E73" s="26"/>
      <c r="F73" s="25"/>
    </row>
    <row r="74" spans="1:6" x14ac:dyDescent="0.35">
      <c r="A74" s="38">
        <v>45566</v>
      </c>
      <c r="B74" s="26">
        <v>5.1017086830710543</v>
      </c>
      <c r="C74" s="26">
        <v>2.2596872438565896</v>
      </c>
      <c r="E74" s="26"/>
      <c r="F74" s="25"/>
    </row>
    <row r="75" spans="1:6" x14ac:dyDescent="0.35">
      <c r="A75" s="38">
        <v>45597</v>
      </c>
      <c r="B75" s="26">
        <v>4.8832259701651894</v>
      </c>
      <c r="C75" s="26">
        <v>2.4698217895135155</v>
      </c>
      <c r="E75" s="26"/>
      <c r="F75" s="25"/>
    </row>
    <row r="76" spans="1:6" x14ac:dyDescent="0.35">
      <c r="A76" s="39">
        <v>45627</v>
      </c>
      <c r="B76" s="28">
        <v>4.8955996821600829</v>
      </c>
      <c r="C76" s="28">
        <v>2.6227027201081832</v>
      </c>
      <c r="E76" s="26"/>
      <c r="F76" s="25"/>
    </row>
    <row r="77" spans="1:6" x14ac:dyDescent="0.35">
      <c r="A77" s="39">
        <v>45658</v>
      </c>
      <c r="B77" s="28">
        <v>4.5174967122874996</v>
      </c>
      <c r="C77" s="28">
        <v>2.7518147363011503</v>
      </c>
      <c r="E77" s="26"/>
      <c r="F77" s="25"/>
    </row>
    <row r="78" spans="1:6" x14ac:dyDescent="0.35">
      <c r="A78" s="39">
        <v>45689</v>
      </c>
      <c r="B78" s="28">
        <v>4.2538815660685092</v>
      </c>
      <c r="C78" s="28">
        <v>2.6234617228703794</v>
      </c>
      <c r="E78" s="26"/>
      <c r="F78" s="25"/>
    </row>
    <row r="79" spans="1:6" x14ac:dyDescent="0.35">
      <c r="A79" s="39">
        <v>45717</v>
      </c>
      <c r="B79" s="28">
        <v>4.3175761773798929</v>
      </c>
      <c r="C79" s="28">
        <v>2.3623048971510796</v>
      </c>
      <c r="E79" s="6"/>
      <c r="F79" s="6"/>
    </row>
    <row r="80" spans="1:6" x14ac:dyDescent="0.35">
      <c r="A80" s="39">
        <v>45748</v>
      </c>
      <c r="B80" s="28">
        <v>4.2568891446620531</v>
      </c>
      <c r="C80" s="28">
        <v>2.3705991841907137</v>
      </c>
      <c r="E80" s="6"/>
      <c r="F80" s="6"/>
    </row>
    <row r="81" spans="1:6" x14ac:dyDescent="0.35">
      <c r="A81" s="39">
        <v>45778</v>
      </c>
      <c r="B81" s="28">
        <v>4.0405503910186162</v>
      </c>
      <c r="C81" s="28">
        <v>2.2961341163638016</v>
      </c>
      <c r="E81" s="6"/>
      <c r="F81" s="6"/>
    </row>
    <row r="82" spans="1:6" x14ac:dyDescent="0.35">
      <c r="A82" s="39">
        <v>45809</v>
      </c>
      <c r="B82" s="28">
        <v>3.7641540356206149</v>
      </c>
      <c r="C82" s="28">
        <v>2.4744499028543476</v>
      </c>
      <c r="E82" s="6"/>
      <c r="F82" s="6"/>
    </row>
    <row r="83" spans="1:6" x14ac:dyDescent="0.35">
      <c r="A83" s="39">
        <v>45839</v>
      </c>
      <c r="B83" s="28">
        <v>3.3995300700476534</v>
      </c>
      <c r="C83" s="28">
        <v>2.5211077738098053</v>
      </c>
      <c r="E83" s="6"/>
      <c r="F83" s="6"/>
    </row>
    <row r="84" spans="1:6" x14ac:dyDescent="0.35">
      <c r="A84" s="39">
        <v>45870</v>
      </c>
      <c r="B84" s="28">
        <v>3.5</v>
      </c>
      <c r="C84" s="28">
        <v>2.5995196283025601</v>
      </c>
      <c r="E84" s="6"/>
      <c r="F84" s="6"/>
    </row>
    <row r="85" spans="1:6" x14ac:dyDescent="0.35">
      <c r="A85" s="39"/>
      <c r="B85" s="29"/>
      <c r="C85" s="29"/>
    </row>
    <row r="86" spans="1:6" x14ac:dyDescent="0.35">
      <c r="A86" s="39"/>
      <c r="B86" s="29"/>
      <c r="C86" s="29"/>
    </row>
    <row r="87" spans="1:6" x14ac:dyDescent="0.35">
      <c r="A87" s="39"/>
      <c r="B87" s="29"/>
      <c r="C87" s="29"/>
    </row>
    <row r="88" spans="1:6" x14ac:dyDescent="0.35">
      <c r="A88" s="39"/>
      <c r="B88" s="29"/>
      <c r="C88" s="29"/>
    </row>
  </sheetData>
  <hyperlinks>
    <hyperlink ref="E24" location="Contents!A1" display="Contents!A1" xr:uid="{EF79E36A-A8ED-4A22-9E1E-428985F0B25C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A076F-F1AF-480B-A703-B7CD922DF39A}">
  <dimension ref="A1:H176"/>
  <sheetViews>
    <sheetView showGridLines="0" zoomScale="60" zoomScaleNormal="60" workbookViewId="0">
      <selection activeCell="H28" sqref="H28"/>
    </sheetView>
  </sheetViews>
  <sheetFormatPr defaultRowHeight="14.5" x14ac:dyDescent="0.35"/>
  <cols>
    <col min="1" max="1" width="13.26953125" style="37" customWidth="1"/>
    <col min="2" max="5" width="10.7265625" customWidth="1"/>
  </cols>
  <sheetData>
    <row r="1" spans="1:5" x14ac:dyDescent="0.35">
      <c r="A1" s="32" t="str">
        <f>CONCATENATE("Figure 2.7  ",Contents!C10)</f>
        <v>Figure 2.7  Goods inflation in advanced economies</v>
      </c>
    </row>
    <row r="3" spans="1:5" x14ac:dyDescent="0.35">
      <c r="A3" s="37" t="s">
        <v>15</v>
      </c>
    </row>
    <row r="4" spans="1:5" ht="39.75" customHeight="1" x14ac:dyDescent="0.35">
      <c r="A4" s="40" t="s">
        <v>10</v>
      </c>
      <c r="B4" s="9" t="s">
        <v>8</v>
      </c>
      <c r="C4" s="9" t="s">
        <v>1</v>
      </c>
      <c r="D4" s="8" t="s">
        <v>12</v>
      </c>
      <c r="E4" s="8" t="s">
        <v>34</v>
      </c>
    </row>
    <row r="5" spans="1:5" x14ac:dyDescent="0.35">
      <c r="A5" s="36">
        <v>43466</v>
      </c>
      <c r="B5" s="28">
        <v>1.2645914396887115</v>
      </c>
      <c r="C5" s="28">
        <v>-0.33930078823026788</v>
      </c>
      <c r="D5" s="28">
        <v>1.2229723119068669</v>
      </c>
      <c r="E5" s="14">
        <v>2</v>
      </c>
    </row>
    <row r="6" spans="1:5" x14ac:dyDescent="0.35">
      <c r="A6" s="36">
        <v>43497</v>
      </c>
      <c r="B6" s="28">
        <v>1.3539651837524147</v>
      </c>
      <c r="C6" s="28">
        <v>-0.20939553398586774</v>
      </c>
      <c r="D6" s="28">
        <v>1.4786525656090843</v>
      </c>
      <c r="E6" s="14">
        <v>2</v>
      </c>
    </row>
    <row r="7" spans="1:5" x14ac:dyDescent="0.35">
      <c r="A7" s="36">
        <v>43525</v>
      </c>
      <c r="B7" s="28">
        <v>1.3500482160077043</v>
      </c>
      <c r="C7" s="28">
        <v>0.66002829470017677</v>
      </c>
      <c r="D7" s="28">
        <v>1.5244796247434689</v>
      </c>
      <c r="E7" s="14">
        <v>2</v>
      </c>
    </row>
    <row r="8" spans="1:5" x14ac:dyDescent="0.35">
      <c r="A8" s="36">
        <v>43556</v>
      </c>
      <c r="B8" s="28">
        <v>1.3487475915221703</v>
      </c>
      <c r="C8" s="28">
        <v>0.87061655628781764</v>
      </c>
      <c r="D8" s="28">
        <v>1.6095990635059954</v>
      </c>
      <c r="E8" s="14">
        <v>2</v>
      </c>
    </row>
    <row r="9" spans="1:5" x14ac:dyDescent="0.35">
      <c r="A9" s="36">
        <v>43586</v>
      </c>
      <c r="B9" s="28">
        <v>1.5355086372360827</v>
      </c>
      <c r="C9" s="28">
        <v>0.55693102540828043</v>
      </c>
      <c r="D9" s="28">
        <v>1.3990090352666851</v>
      </c>
      <c r="E9" s="14">
        <v>2</v>
      </c>
    </row>
    <row r="10" spans="1:5" x14ac:dyDescent="0.35">
      <c r="A10" s="36">
        <v>43617</v>
      </c>
      <c r="B10" s="28">
        <v>1.5399422521655382</v>
      </c>
      <c r="C10" s="28">
        <v>7.9047132524934227E-2</v>
      </c>
      <c r="D10" s="28">
        <v>0.98837209302324869</v>
      </c>
      <c r="E10" s="14">
        <v>2</v>
      </c>
    </row>
    <row r="11" spans="1:5" x14ac:dyDescent="0.35">
      <c r="A11" s="36">
        <v>43647</v>
      </c>
      <c r="B11" s="28">
        <v>1.742497579864466</v>
      </c>
      <c r="C11" s="28">
        <v>0.42472686505219404</v>
      </c>
      <c r="D11" s="28">
        <v>0.79288338812608661</v>
      </c>
      <c r="E11" s="14">
        <v>2</v>
      </c>
    </row>
    <row r="12" spans="1:5" x14ac:dyDescent="0.35">
      <c r="A12" s="36">
        <v>43678</v>
      </c>
      <c r="B12" s="28">
        <v>1.2487992315081797</v>
      </c>
      <c r="C12" s="28">
        <v>0.17263144265937669</v>
      </c>
      <c r="D12" s="28">
        <v>0.69471246622925253</v>
      </c>
      <c r="E12" s="14">
        <v>2</v>
      </c>
    </row>
    <row r="13" spans="1:5" x14ac:dyDescent="0.35">
      <c r="A13" s="36">
        <v>43709</v>
      </c>
      <c r="B13" s="28">
        <v>1.0486177311725298</v>
      </c>
      <c r="C13" s="28">
        <v>-3.3949270090682937E-2</v>
      </c>
      <c r="D13" s="28">
        <v>0.39426867968075374</v>
      </c>
      <c r="E13" s="14">
        <v>2</v>
      </c>
    </row>
    <row r="14" spans="1:5" x14ac:dyDescent="0.35">
      <c r="A14" s="36">
        <v>43739</v>
      </c>
      <c r="B14" s="28">
        <v>0.47573739295909689</v>
      </c>
      <c r="C14" s="28">
        <v>-3.1708326391532982E-2</v>
      </c>
      <c r="D14" s="28">
        <v>0.13434411284904968</v>
      </c>
      <c r="E14" s="14">
        <v>2</v>
      </c>
    </row>
    <row r="15" spans="1:5" x14ac:dyDescent="0.35">
      <c r="A15" s="36">
        <v>43770</v>
      </c>
      <c r="B15" s="28">
        <v>0.56818181818183433</v>
      </c>
      <c r="C15" s="28">
        <v>0.60246527268481564</v>
      </c>
      <c r="D15" s="28">
        <v>0.30698388334613469</v>
      </c>
      <c r="E15" s="14">
        <v>2</v>
      </c>
    </row>
    <row r="16" spans="1:5" x14ac:dyDescent="0.35">
      <c r="A16" s="36">
        <v>43800</v>
      </c>
      <c r="B16" s="28">
        <v>0.56980056980058258</v>
      </c>
      <c r="C16" s="28">
        <v>1.4783718652684463</v>
      </c>
      <c r="D16" s="28">
        <v>1.0601387818041541</v>
      </c>
      <c r="E16" s="14">
        <v>2</v>
      </c>
    </row>
    <row r="17" spans="1:8" x14ac:dyDescent="0.35">
      <c r="A17" s="36">
        <v>43831</v>
      </c>
      <c r="B17" s="28">
        <v>1.2487992315081797</v>
      </c>
      <c r="C17" s="28">
        <v>1.7820311855457627</v>
      </c>
      <c r="D17" s="28">
        <v>1.1791996907017266</v>
      </c>
      <c r="E17" s="14">
        <v>2</v>
      </c>
    </row>
    <row r="18" spans="1:8" x14ac:dyDescent="0.35">
      <c r="A18" s="36">
        <v>43862</v>
      </c>
      <c r="B18" s="28">
        <v>0.95419847328244156</v>
      </c>
      <c r="C18" s="28">
        <v>1.2732170862454151</v>
      </c>
      <c r="D18" s="28">
        <v>0.81057608800541026</v>
      </c>
      <c r="E18" s="14">
        <v>2</v>
      </c>
    </row>
    <row r="19" spans="1:8" x14ac:dyDescent="0.35">
      <c r="A19" s="36">
        <v>43891</v>
      </c>
      <c r="B19" s="28">
        <v>0.57088487155090295</v>
      </c>
      <c r="C19" s="28">
        <v>-0.34001286535165764</v>
      </c>
      <c r="D19" s="28">
        <v>0.20213687554142545</v>
      </c>
      <c r="E19" s="14">
        <v>2</v>
      </c>
    </row>
    <row r="20" spans="1:8" x14ac:dyDescent="0.35">
      <c r="A20" s="36">
        <v>43922</v>
      </c>
      <c r="B20" s="28">
        <v>-0.38022813688213253</v>
      </c>
      <c r="C20" s="28">
        <v>-2.5379379722180628</v>
      </c>
      <c r="D20" s="28">
        <v>-0.3936251920122813</v>
      </c>
      <c r="E20" s="14">
        <v>2</v>
      </c>
    </row>
    <row r="21" spans="1:8" x14ac:dyDescent="0.35">
      <c r="A21" s="36">
        <v>43952</v>
      </c>
      <c r="B21" s="28">
        <v>-0.94517958412098091</v>
      </c>
      <c r="C21" s="28">
        <v>-2.7622893033391049</v>
      </c>
      <c r="D21" s="28">
        <v>-0.82399156845837096</v>
      </c>
      <c r="E21" s="14">
        <v>2</v>
      </c>
    </row>
    <row r="22" spans="1:8" x14ac:dyDescent="0.35">
      <c r="A22" s="36">
        <v>43983</v>
      </c>
      <c r="B22" s="28">
        <v>-0.47393364928910442</v>
      </c>
      <c r="C22" s="28">
        <v>-1.3395159903713871</v>
      </c>
      <c r="D22" s="28">
        <v>-0.52772980234120359</v>
      </c>
      <c r="E22" s="14">
        <v>2</v>
      </c>
    </row>
    <row r="23" spans="1:8" x14ac:dyDescent="0.35">
      <c r="A23" s="36">
        <v>44013</v>
      </c>
      <c r="B23" s="28">
        <v>-9.5147478591817158E-2</v>
      </c>
      <c r="C23" s="28">
        <v>-0.92797835969492537</v>
      </c>
      <c r="D23" s="28">
        <v>-0.20145817344588979</v>
      </c>
      <c r="E23" s="14">
        <v>2</v>
      </c>
    </row>
    <row r="24" spans="1:8" x14ac:dyDescent="0.35">
      <c r="A24" s="36">
        <v>44044</v>
      </c>
      <c r="B24" s="28">
        <v>-0.18975332068311701</v>
      </c>
      <c r="C24" s="28">
        <v>7.7550273041593343E-2</v>
      </c>
      <c r="D24" s="28">
        <v>-0.92947489459562771</v>
      </c>
      <c r="E24" s="14">
        <v>2</v>
      </c>
    </row>
    <row r="25" spans="1:8" x14ac:dyDescent="0.35">
      <c r="A25" s="36">
        <v>44075</v>
      </c>
      <c r="B25" s="28">
        <v>-0.37735849056603765</v>
      </c>
      <c r="C25" s="28">
        <v>0.49916984712248258</v>
      </c>
      <c r="D25" s="28">
        <v>-0.89080459770115583</v>
      </c>
      <c r="E25" s="14">
        <v>2</v>
      </c>
    </row>
    <row r="26" spans="1:8" x14ac:dyDescent="0.35">
      <c r="A26" s="36">
        <v>44105</v>
      </c>
      <c r="B26" s="28">
        <v>0</v>
      </c>
      <c r="C26" s="28">
        <v>0.26342386512698823</v>
      </c>
      <c r="D26" s="28">
        <v>-0.81456636320076381</v>
      </c>
      <c r="E26" s="14">
        <v>2</v>
      </c>
    </row>
    <row r="27" spans="1:8" x14ac:dyDescent="0.35">
      <c r="A27" s="36">
        <v>44136</v>
      </c>
      <c r="B27" s="28">
        <v>-0.7532956685499026</v>
      </c>
      <c r="C27" s="28">
        <v>0.22031903059624991</v>
      </c>
      <c r="D27" s="28">
        <v>-0.94682478959450256</v>
      </c>
      <c r="E27" s="14">
        <v>2</v>
      </c>
    </row>
    <row r="28" spans="1:8" x14ac:dyDescent="0.35">
      <c r="A28" s="36">
        <v>44166</v>
      </c>
      <c r="B28" s="28">
        <v>-0.28328611898018607</v>
      </c>
      <c r="C28" s="28">
        <v>0.87941401315325685</v>
      </c>
      <c r="D28" s="28">
        <v>-0.87736028991035608</v>
      </c>
      <c r="E28" s="14">
        <v>2</v>
      </c>
      <c r="H28" s="12" t="s">
        <v>0</v>
      </c>
    </row>
    <row r="29" spans="1:8" x14ac:dyDescent="0.35">
      <c r="A29" s="36">
        <v>44197</v>
      </c>
      <c r="B29" s="28">
        <v>-0.18975332068311701</v>
      </c>
      <c r="C29" s="28">
        <v>1.4779389911107499</v>
      </c>
      <c r="D29" s="28">
        <v>0.45854031333587564</v>
      </c>
      <c r="E29" s="14">
        <v>2</v>
      </c>
    </row>
    <row r="30" spans="1:8" x14ac:dyDescent="0.35">
      <c r="A30" s="36">
        <v>44228</v>
      </c>
      <c r="B30" s="28">
        <v>-0.47258979206049601</v>
      </c>
      <c r="C30" s="28">
        <v>2.1966103889797139</v>
      </c>
      <c r="D30" s="28">
        <v>0.58389968411984849</v>
      </c>
      <c r="E30" s="14">
        <v>2</v>
      </c>
    </row>
    <row r="31" spans="1:8" x14ac:dyDescent="0.35">
      <c r="A31" s="36">
        <v>44256</v>
      </c>
      <c r="B31" s="28">
        <v>0</v>
      </c>
      <c r="C31" s="28">
        <v>4.0750905816753891</v>
      </c>
      <c r="D31" s="28">
        <v>1.2391930835734977</v>
      </c>
      <c r="E31" s="14">
        <v>2</v>
      </c>
    </row>
    <row r="32" spans="1:8" x14ac:dyDescent="0.35">
      <c r="A32" s="36">
        <v>44287</v>
      </c>
      <c r="B32" s="28">
        <v>1.5267175572519109</v>
      </c>
      <c r="C32" s="28">
        <v>6.7612454087767171</v>
      </c>
      <c r="D32" s="28">
        <v>2.0433734939758974</v>
      </c>
      <c r="E32" s="14">
        <v>2</v>
      </c>
    </row>
    <row r="33" spans="1:5" x14ac:dyDescent="0.35">
      <c r="A33" s="36">
        <v>44317</v>
      </c>
      <c r="B33" s="28">
        <v>2.2900763358778775</v>
      </c>
      <c r="C33" s="28">
        <v>8.2679717022585475</v>
      </c>
      <c r="D33" s="28">
        <v>2.6857308472611363</v>
      </c>
      <c r="E33" s="14">
        <v>2</v>
      </c>
    </row>
    <row r="34" spans="1:5" x14ac:dyDescent="0.35">
      <c r="A34" s="36">
        <v>44348</v>
      </c>
      <c r="B34" s="28">
        <v>2.7619047619047654</v>
      </c>
      <c r="C34" s="28">
        <v>9.0350127165489411</v>
      </c>
      <c r="D34" s="28">
        <v>2.8359216745442284</v>
      </c>
      <c r="E34" s="14">
        <v>2</v>
      </c>
    </row>
    <row r="35" spans="1:5" x14ac:dyDescent="0.35">
      <c r="A35" s="36">
        <v>44378</v>
      </c>
      <c r="B35" s="28">
        <v>2.4761904761904763</v>
      </c>
      <c r="C35" s="28">
        <v>9.2231431821875542</v>
      </c>
      <c r="D35" s="28">
        <v>3.2394501586080926</v>
      </c>
      <c r="E35" s="14">
        <v>2</v>
      </c>
    </row>
    <row r="36" spans="1:5" x14ac:dyDescent="0.35">
      <c r="A36" s="36">
        <v>44409</v>
      </c>
      <c r="B36" s="28">
        <v>3.3269961977186346</v>
      </c>
      <c r="C36" s="28">
        <v>8.9684119894527292</v>
      </c>
      <c r="D36" s="28">
        <v>4.4104845729761033</v>
      </c>
      <c r="E36" s="14">
        <v>2</v>
      </c>
    </row>
    <row r="37" spans="1:5" x14ac:dyDescent="0.35">
      <c r="A37" s="36">
        <v>44440</v>
      </c>
      <c r="B37" s="28">
        <v>3.4090909090909172</v>
      </c>
      <c r="C37" s="28">
        <v>9.0536061018912761</v>
      </c>
      <c r="D37" s="28">
        <v>4.6680197158596615</v>
      </c>
      <c r="E37" s="14">
        <v>2</v>
      </c>
    </row>
    <row r="38" spans="1:5" x14ac:dyDescent="0.35">
      <c r="A38" s="36">
        <v>44470</v>
      </c>
      <c r="B38" s="28">
        <v>4.924242424242431</v>
      </c>
      <c r="C38" s="28">
        <v>10.526428671006194</v>
      </c>
      <c r="D38" s="28">
        <v>5.4879227053140189</v>
      </c>
      <c r="E38" s="14">
        <v>2</v>
      </c>
    </row>
    <row r="39" spans="1:5" x14ac:dyDescent="0.35">
      <c r="A39" s="36">
        <v>44501</v>
      </c>
      <c r="B39" s="28">
        <v>6.4516129032258007</v>
      </c>
      <c r="C39" s="28">
        <v>11.91525588111686</v>
      </c>
      <c r="D39" s="28">
        <v>6.3338804673167992</v>
      </c>
      <c r="E39" s="14">
        <v>2</v>
      </c>
    </row>
    <row r="40" spans="1:5" x14ac:dyDescent="0.35">
      <c r="A40" s="36">
        <v>44531</v>
      </c>
      <c r="B40" s="28">
        <v>6.9128787878788067</v>
      </c>
      <c r="C40" s="28">
        <v>12.113638928749948</v>
      </c>
      <c r="D40" s="28">
        <v>6.8885895709062783</v>
      </c>
      <c r="E40" s="14">
        <v>2</v>
      </c>
    </row>
    <row r="41" spans="1:5" x14ac:dyDescent="0.35">
      <c r="A41" s="36">
        <v>44562</v>
      </c>
      <c r="B41" s="28">
        <v>7.1292775665399155</v>
      </c>
      <c r="C41" s="28">
        <v>12.315884764896978</v>
      </c>
      <c r="D41" s="28">
        <v>7.074933434766062</v>
      </c>
      <c r="E41" s="14">
        <v>2</v>
      </c>
    </row>
    <row r="42" spans="1:5" x14ac:dyDescent="0.35">
      <c r="A42" s="36">
        <v>44593</v>
      </c>
      <c r="B42" s="28">
        <v>8.2621082621082707</v>
      </c>
      <c r="C42" s="28">
        <v>12.966072163968722</v>
      </c>
      <c r="D42" s="28">
        <v>8.2508564902931134</v>
      </c>
      <c r="E42" s="14">
        <v>2</v>
      </c>
    </row>
    <row r="43" spans="1:5" x14ac:dyDescent="0.35">
      <c r="A43" s="36">
        <v>44621</v>
      </c>
      <c r="B43" s="28">
        <v>9.3661305581835386</v>
      </c>
      <c r="C43" s="28">
        <v>14.165324661111022</v>
      </c>
      <c r="D43" s="28">
        <v>10.807476990226771</v>
      </c>
      <c r="E43" s="14">
        <v>2</v>
      </c>
    </row>
    <row r="44" spans="1:5" x14ac:dyDescent="0.35">
      <c r="A44" s="36">
        <v>44652</v>
      </c>
      <c r="B44" s="28">
        <v>12.312030075187973</v>
      </c>
      <c r="C44" s="28">
        <v>12.954601555107592</v>
      </c>
      <c r="D44" s="28">
        <v>10.494002078020204</v>
      </c>
      <c r="E44" s="14">
        <v>2</v>
      </c>
    </row>
    <row r="45" spans="1:5" x14ac:dyDescent="0.35">
      <c r="A45" s="36">
        <v>44682</v>
      </c>
      <c r="B45" s="28">
        <v>12.406716417910445</v>
      </c>
      <c r="C45" s="28">
        <v>13.169335978124664</v>
      </c>
      <c r="D45" s="28">
        <v>11.430990685859443</v>
      </c>
      <c r="E45" s="14">
        <v>2</v>
      </c>
    </row>
    <row r="46" spans="1:5" x14ac:dyDescent="0.35">
      <c r="A46" s="36">
        <v>44713</v>
      </c>
      <c r="B46" s="28">
        <v>12.696941612604263</v>
      </c>
      <c r="C46" s="28">
        <v>13.592795528672541</v>
      </c>
      <c r="D46" s="28">
        <v>12.522277459900577</v>
      </c>
      <c r="E46" s="14">
        <v>2</v>
      </c>
    </row>
    <row r="47" spans="1:5" x14ac:dyDescent="0.35">
      <c r="A47" s="36">
        <v>44743</v>
      </c>
      <c r="B47" s="28">
        <v>13.568773234200759</v>
      </c>
      <c r="C47" s="28">
        <v>12.149393646306073</v>
      </c>
      <c r="D47" s="28">
        <v>12.607076350093106</v>
      </c>
      <c r="E47" s="14">
        <v>2</v>
      </c>
    </row>
    <row r="48" spans="1:5" x14ac:dyDescent="0.35">
      <c r="A48" s="36">
        <v>44774</v>
      </c>
      <c r="B48" s="28">
        <v>12.879484820607168</v>
      </c>
      <c r="C48" s="28">
        <v>10.565640802781285</v>
      </c>
      <c r="D48" s="28">
        <v>12.987494210282534</v>
      </c>
      <c r="E48" s="14">
        <v>2</v>
      </c>
    </row>
    <row r="49" spans="1:5" x14ac:dyDescent="0.35">
      <c r="A49" s="36">
        <v>44805</v>
      </c>
      <c r="B49" s="28">
        <v>13.186813186813184</v>
      </c>
      <c r="C49" s="28">
        <v>9.5247229640996967</v>
      </c>
      <c r="D49" s="28">
        <v>14.035087719298245</v>
      </c>
      <c r="E49" s="14">
        <v>2</v>
      </c>
    </row>
    <row r="50" spans="1:5" x14ac:dyDescent="0.35">
      <c r="A50" s="36">
        <v>44835</v>
      </c>
      <c r="B50" s="28">
        <v>14.801444043321311</v>
      </c>
      <c r="C50" s="28">
        <v>8.5444419649354444</v>
      </c>
      <c r="D50" s="28">
        <v>15.085180435977286</v>
      </c>
      <c r="E50" s="14">
        <v>2</v>
      </c>
    </row>
    <row r="51" spans="1:5" x14ac:dyDescent="0.35">
      <c r="A51" s="36">
        <v>44866</v>
      </c>
      <c r="B51" s="28">
        <v>13.992869875222812</v>
      </c>
      <c r="C51" s="28">
        <v>6.934735301480921</v>
      </c>
      <c r="D51" s="28">
        <v>14.210478525379111</v>
      </c>
      <c r="E51" s="14">
        <v>2</v>
      </c>
    </row>
    <row r="52" spans="1:5" x14ac:dyDescent="0.35">
      <c r="A52" s="36">
        <v>44896</v>
      </c>
      <c r="B52" s="28">
        <v>13.374667847652777</v>
      </c>
      <c r="C52" s="28">
        <v>4.796214801392118</v>
      </c>
      <c r="D52" s="28">
        <v>12.664266426642667</v>
      </c>
      <c r="E52" s="14">
        <v>2</v>
      </c>
    </row>
    <row r="53" spans="1:5" x14ac:dyDescent="0.35">
      <c r="A53" s="36">
        <v>44927</v>
      </c>
      <c r="B53" s="28">
        <v>13.309671694764869</v>
      </c>
      <c r="C53" s="28">
        <v>4.5278259797646436</v>
      </c>
      <c r="D53" s="28">
        <v>11.687388987566628</v>
      </c>
      <c r="E53" s="14">
        <v>2</v>
      </c>
    </row>
    <row r="54" spans="1:5" x14ac:dyDescent="0.35">
      <c r="A54" s="36">
        <v>44958</v>
      </c>
      <c r="B54" s="28">
        <v>13.421052631578956</v>
      </c>
      <c r="C54" s="28">
        <v>3.6319872873434189</v>
      </c>
      <c r="D54" s="28">
        <v>10.997802197802198</v>
      </c>
      <c r="E54" s="14">
        <v>2</v>
      </c>
    </row>
    <row r="55" spans="1:5" x14ac:dyDescent="0.35">
      <c r="A55" s="36">
        <v>44986</v>
      </c>
      <c r="B55" s="28">
        <v>12.716262975778569</v>
      </c>
      <c r="C55" s="28">
        <v>1.5521074423551884</v>
      </c>
      <c r="D55" s="28">
        <v>8.1692070560027261</v>
      </c>
      <c r="E55" s="14">
        <v>2</v>
      </c>
    </row>
    <row r="56" spans="1:5" x14ac:dyDescent="0.35">
      <c r="A56" s="36">
        <v>45017</v>
      </c>
      <c r="B56" s="28">
        <v>9.9581589958159142</v>
      </c>
      <c r="C56" s="28">
        <v>2.0801558864905978</v>
      </c>
      <c r="D56" s="28">
        <v>8.086852453410831</v>
      </c>
      <c r="E56" s="14">
        <v>2</v>
      </c>
    </row>
    <row r="57" spans="1:5" x14ac:dyDescent="0.35">
      <c r="A57" s="36">
        <v>45047</v>
      </c>
      <c r="B57" s="28">
        <v>9.7095435684647171</v>
      </c>
      <c r="C57" s="28">
        <v>0.64507163477918184</v>
      </c>
      <c r="D57" s="28">
        <v>6.7966903073286122</v>
      </c>
      <c r="E57" s="14">
        <v>2</v>
      </c>
    </row>
    <row r="58" spans="1:5" x14ac:dyDescent="0.35">
      <c r="A58" s="36">
        <v>45078</v>
      </c>
      <c r="B58" s="28">
        <v>8.470394736842124</v>
      </c>
      <c r="C58" s="28">
        <v>-1.1691869335994975</v>
      </c>
      <c r="D58" s="28">
        <v>5.5518506168722892</v>
      </c>
      <c r="E58" s="14">
        <v>2</v>
      </c>
    </row>
    <row r="59" spans="1:5" x14ac:dyDescent="0.35">
      <c r="A59" s="36">
        <v>45108</v>
      </c>
      <c r="B59" s="28">
        <v>6.1374795417348471</v>
      </c>
      <c r="C59" s="28">
        <v>-0.62447481314404918</v>
      </c>
      <c r="D59" s="28">
        <v>4.820572184554317</v>
      </c>
      <c r="E59" s="14">
        <v>2</v>
      </c>
    </row>
    <row r="60" spans="1:5" x14ac:dyDescent="0.35">
      <c r="A60" s="36">
        <v>45139</v>
      </c>
      <c r="B60" s="28">
        <v>6.2754686226568879</v>
      </c>
      <c r="C60" s="28">
        <v>1.013886221420246</v>
      </c>
      <c r="D60" s="28">
        <v>4.7388702139870453</v>
      </c>
      <c r="E60" s="14">
        <v>2</v>
      </c>
    </row>
    <row r="61" spans="1:5" x14ac:dyDescent="0.35">
      <c r="A61" s="36">
        <v>45170</v>
      </c>
      <c r="B61" s="28">
        <v>6.2297734627831947</v>
      </c>
      <c r="C61" s="28">
        <v>1.4316636578377784</v>
      </c>
      <c r="D61" s="28">
        <v>3.9433198380566914</v>
      </c>
      <c r="E61" s="14">
        <v>2</v>
      </c>
    </row>
    <row r="62" spans="1:5" x14ac:dyDescent="0.35">
      <c r="A62" s="36">
        <v>45200</v>
      </c>
      <c r="B62" s="28">
        <v>2.9088050314465486</v>
      </c>
      <c r="C62" s="28">
        <v>0.42413976500241812</v>
      </c>
      <c r="D62" s="28">
        <v>1.695185037803415</v>
      </c>
      <c r="E62" s="14">
        <v>2</v>
      </c>
    </row>
    <row r="63" spans="1:5" x14ac:dyDescent="0.35">
      <c r="A63" s="36">
        <v>45231</v>
      </c>
      <c r="B63" s="28">
        <v>1.9546520719311955</v>
      </c>
      <c r="C63" s="28">
        <v>-4.6823224319259005E-2</v>
      </c>
      <c r="D63" s="28">
        <v>1.3913181745905501</v>
      </c>
      <c r="E63" s="14">
        <v>2</v>
      </c>
    </row>
    <row r="64" spans="1:5" x14ac:dyDescent="0.35">
      <c r="A64" s="36">
        <v>45261</v>
      </c>
      <c r="B64" s="28">
        <v>1.8750000000000044</v>
      </c>
      <c r="C64" s="28">
        <v>0.7854277310424651</v>
      </c>
      <c r="D64" s="28">
        <v>2.1091315810497724</v>
      </c>
      <c r="E64" s="14">
        <v>2</v>
      </c>
    </row>
    <row r="65" spans="1:5" x14ac:dyDescent="0.35">
      <c r="A65" s="36">
        <v>45292</v>
      </c>
      <c r="B65" s="28">
        <v>1.7227877838684513</v>
      </c>
      <c r="C65" s="28">
        <v>9.7519821470681833E-2</v>
      </c>
      <c r="D65" s="28">
        <v>1.7811704834605591</v>
      </c>
      <c r="E65" s="14">
        <v>2</v>
      </c>
    </row>
    <row r="66" spans="1:5" x14ac:dyDescent="0.35">
      <c r="A66" s="36">
        <v>45323</v>
      </c>
      <c r="B66" s="28">
        <v>1.0827532869295942</v>
      </c>
      <c r="C66" s="28">
        <v>0.25165628622068059</v>
      </c>
      <c r="D66" s="28">
        <v>1.4652304767939217</v>
      </c>
      <c r="E66" s="14">
        <v>2</v>
      </c>
    </row>
    <row r="67" spans="1:5" x14ac:dyDescent="0.35">
      <c r="A67" s="36">
        <v>45352</v>
      </c>
      <c r="B67" s="28">
        <v>0.84420567920184819</v>
      </c>
      <c r="C67" s="28">
        <v>0.58842832547414403</v>
      </c>
      <c r="D67" s="28">
        <v>1.2270424319189344</v>
      </c>
      <c r="E67" s="14">
        <v>2</v>
      </c>
    </row>
    <row r="68" spans="1:5" x14ac:dyDescent="0.35">
      <c r="A68" s="36">
        <v>45383</v>
      </c>
      <c r="B68" s="28">
        <v>-0.76103500761035558</v>
      </c>
      <c r="C68" s="28">
        <v>0.31665893602597084</v>
      </c>
      <c r="D68" s="28">
        <v>1.304966782663719</v>
      </c>
      <c r="E68" s="14">
        <v>2</v>
      </c>
    </row>
    <row r="69" spans="1:5" x14ac:dyDescent="0.35">
      <c r="A69" s="36">
        <v>45413</v>
      </c>
      <c r="B69" s="28">
        <v>-1.3615733736762392</v>
      </c>
      <c r="C69" s="28">
        <v>0.12070462998019504</v>
      </c>
      <c r="D69" s="28">
        <v>1.3202624713416045</v>
      </c>
      <c r="E69" s="14">
        <v>2</v>
      </c>
    </row>
    <row r="70" spans="1:5" x14ac:dyDescent="0.35">
      <c r="A70" s="36">
        <v>45444</v>
      </c>
      <c r="B70" s="28">
        <v>-1.4404852160727843</v>
      </c>
      <c r="C70" s="28">
        <v>-0.35948817426278978</v>
      </c>
      <c r="D70" s="28">
        <v>1.2399305007107841</v>
      </c>
      <c r="E70" s="14">
        <v>2</v>
      </c>
    </row>
    <row r="71" spans="1:5" x14ac:dyDescent="0.35">
      <c r="A71" s="36">
        <v>45474</v>
      </c>
      <c r="B71" s="28">
        <v>-0.6168080185042224</v>
      </c>
      <c r="C71" s="28">
        <v>-0.35558838974980578</v>
      </c>
      <c r="D71" s="28">
        <v>1.3567878835686775</v>
      </c>
      <c r="E71" s="14">
        <v>2</v>
      </c>
    </row>
    <row r="72" spans="1:5" x14ac:dyDescent="0.35">
      <c r="A72" s="36">
        <v>45505</v>
      </c>
      <c r="B72" s="28">
        <v>-0.92024539877302303</v>
      </c>
      <c r="C72" s="28">
        <v>-1.2371717493290135</v>
      </c>
      <c r="D72" s="28">
        <v>0.49315068493149816</v>
      </c>
      <c r="E72" s="14">
        <v>2</v>
      </c>
    </row>
    <row r="73" spans="1:5" x14ac:dyDescent="0.35">
      <c r="A73" s="36">
        <v>45536</v>
      </c>
      <c r="B73" s="28">
        <v>-1.3709063214013772</v>
      </c>
      <c r="C73" s="28">
        <v>-1.2626955805654649</v>
      </c>
      <c r="D73" s="28">
        <v>-4.6739892498248725E-2</v>
      </c>
      <c r="E73" s="14">
        <v>2</v>
      </c>
    </row>
    <row r="74" spans="1:5" x14ac:dyDescent="0.35">
      <c r="A74" s="36">
        <v>45566</v>
      </c>
      <c r="B74" s="28">
        <v>-0.30557677616501744</v>
      </c>
      <c r="C74" s="28">
        <v>-0.98488624630611588</v>
      </c>
      <c r="D74" s="28">
        <v>0.46955705118172375</v>
      </c>
      <c r="E74" s="14">
        <v>2</v>
      </c>
    </row>
    <row r="75" spans="1:5" x14ac:dyDescent="0.35">
      <c r="A75" s="36">
        <v>45597</v>
      </c>
      <c r="B75" s="28">
        <v>0.38343558282207812</v>
      </c>
      <c r="C75" s="28">
        <v>-0.24413534647400592</v>
      </c>
      <c r="D75" s="28">
        <v>0.97232023837530157</v>
      </c>
      <c r="E75" s="14">
        <v>2</v>
      </c>
    </row>
    <row r="76" spans="1:5" x14ac:dyDescent="0.35">
      <c r="A76" s="36">
        <v>45627</v>
      </c>
      <c r="B76" s="28">
        <v>0.69018404907976727</v>
      </c>
      <c r="C76" s="28">
        <v>0.28367313592709831</v>
      </c>
      <c r="D76" s="28">
        <v>1.1970894296220891</v>
      </c>
      <c r="E76" s="14">
        <v>2</v>
      </c>
    </row>
    <row r="77" spans="1:5" x14ac:dyDescent="0.35">
      <c r="A77" s="36">
        <v>45658</v>
      </c>
      <c r="B77" s="28">
        <v>1.0007698229407058</v>
      </c>
      <c r="C77" s="28">
        <v>0.81882156758790181</v>
      </c>
      <c r="D77" s="28">
        <v>1.3359375000000062</v>
      </c>
      <c r="E77" s="14">
        <v>2</v>
      </c>
    </row>
    <row r="78" spans="1:5" x14ac:dyDescent="0.35">
      <c r="A78" s="36">
        <v>45689</v>
      </c>
      <c r="B78" s="28">
        <v>0.76511094108646649</v>
      </c>
      <c r="C78" s="28">
        <v>0.58572398994103381</v>
      </c>
      <c r="D78" s="28">
        <v>1.2177035360237065</v>
      </c>
      <c r="E78" s="14">
        <v>2</v>
      </c>
    </row>
    <row r="79" spans="1:5" x14ac:dyDescent="0.35">
      <c r="A79" s="36">
        <v>45717</v>
      </c>
      <c r="B79" s="28">
        <v>0.60882800608825782</v>
      </c>
      <c r="C79" s="28">
        <v>4.6924018841121296E-2</v>
      </c>
      <c r="D79" s="28">
        <v>1.0322984280910275</v>
      </c>
      <c r="E79" s="14">
        <v>2</v>
      </c>
    </row>
    <row r="80" spans="1:5" x14ac:dyDescent="0.35">
      <c r="A80" s="36">
        <v>45748</v>
      </c>
      <c r="B80" s="28">
        <v>1.6104294478527459</v>
      </c>
      <c r="C80" s="28">
        <v>-0.19206316744173613</v>
      </c>
      <c r="D80" s="28">
        <v>0.72605199469124582</v>
      </c>
      <c r="E80" s="14">
        <v>2</v>
      </c>
    </row>
    <row r="81" spans="1:5" x14ac:dyDescent="0.35">
      <c r="A81" s="36">
        <v>45778</v>
      </c>
      <c r="B81" s="28">
        <v>2.0705521472392574</v>
      </c>
      <c r="C81" s="28">
        <v>-6.2281458809720913E-2</v>
      </c>
      <c r="D81" s="28">
        <v>0.78027465667915852</v>
      </c>
      <c r="E81" s="14">
        <v>2</v>
      </c>
    </row>
    <row r="82" spans="1:5" x14ac:dyDescent="0.35">
      <c r="A82" s="36">
        <v>45809</v>
      </c>
      <c r="B82" s="28">
        <v>2.4615384615384484</v>
      </c>
      <c r="C82" s="28">
        <v>0.62467627569702255</v>
      </c>
      <c r="D82" s="28">
        <v>0.87370309696543913</v>
      </c>
      <c r="E82" s="14">
        <v>2</v>
      </c>
    </row>
    <row r="83" spans="1:5" x14ac:dyDescent="0.35">
      <c r="A83" s="36">
        <v>45839</v>
      </c>
      <c r="B83" s="28">
        <v>2.7152831652443643</v>
      </c>
      <c r="C83" s="28">
        <v>0.71862759547831612</v>
      </c>
      <c r="D83" s="28">
        <v>1.0662308350844363</v>
      </c>
      <c r="E83" s="14">
        <v>2</v>
      </c>
    </row>
    <row r="84" spans="1:5" x14ac:dyDescent="0.35">
      <c r="A84" s="36">
        <v>45870</v>
      </c>
      <c r="B84" s="28">
        <v>2.8637770897832926</v>
      </c>
      <c r="C84" s="28">
        <v>1.3435528713350076</v>
      </c>
      <c r="D84" s="28">
        <v>1.1528275432310497</v>
      </c>
      <c r="E84" s="14">
        <v>2</v>
      </c>
    </row>
    <row r="85" spans="1:5" x14ac:dyDescent="0.35">
      <c r="A85" s="36"/>
      <c r="B85" s="19"/>
      <c r="C85" s="19"/>
      <c r="D85" s="19"/>
      <c r="E85" s="29"/>
    </row>
    <row r="86" spans="1:5" x14ac:dyDescent="0.35">
      <c r="A86" s="36"/>
      <c r="B86" s="19"/>
      <c r="C86" s="19"/>
      <c r="D86" s="19"/>
      <c r="E86" s="29"/>
    </row>
    <row r="87" spans="1:5" x14ac:dyDescent="0.35">
      <c r="A87" s="36"/>
      <c r="B87" s="19"/>
      <c r="C87" s="19"/>
      <c r="D87" s="19"/>
      <c r="E87" s="29"/>
    </row>
    <row r="88" spans="1:5" x14ac:dyDescent="0.35">
      <c r="A88" s="36"/>
      <c r="B88" s="19"/>
      <c r="C88" s="19"/>
      <c r="D88" s="19"/>
      <c r="E88" s="29"/>
    </row>
    <row r="91" spans="1:5" x14ac:dyDescent="0.35">
      <c r="A91" s="36"/>
      <c r="B91" s="19"/>
      <c r="C91" s="19"/>
      <c r="D91" s="19"/>
    </row>
    <row r="92" spans="1:5" x14ac:dyDescent="0.35">
      <c r="A92" s="36"/>
      <c r="B92" s="19"/>
      <c r="C92" s="19"/>
      <c r="D92" s="19"/>
    </row>
    <row r="93" spans="1:5" x14ac:dyDescent="0.35">
      <c r="A93" s="36"/>
      <c r="B93" s="19"/>
      <c r="C93" s="19"/>
      <c r="D93" s="19"/>
    </row>
    <row r="94" spans="1:5" x14ac:dyDescent="0.35">
      <c r="A94" s="36"/>
      <c r="B94" s="19"/>
      <c r="C94" s="19"/>
      <c r="D94" s="19"/>
    </row>
    <row r="95" spans="1:5" x14ac:dyDescent="0.35">
      <c r="A95" s="36"/>
      <c r="B95" s="19"/>
      <c r="C95" s="19"/>
      <c r="D95" s="19"/>
    </row>
    <row r="96" spans="1:5" x14ac:dyDescent="0.35">
      <c r="A96" s="36"/>
      <c r="B96" s="19"/>
      <c r="C96" s="19"/>
      <c r="D96" s="19"/>
    </row>
    <row r="97" spans="1:4" x14ac:dyDescent="0.35">
      <c r="A97" s="36"/>
      <c r="B97" s="19"/>
      <c r="C97" s="19"/>
      <c r="D97" s="19"/>
    </row>
    <row r="98" spans="1:4" x14ac:dyDescent="0.35">
      <c r="A98" s="36"/>
      <c r="B98" s="19"/>
      <c r="C98" s="19"/>
      <c r="D98" s="19"/>
    </row>
    <row r="99" spans="1:4" x14ac:dyDescent="0.35">
      <c r="A99" s="36"/>
      <c r="B99" s="19"/>
      <c r="C99" s="19"/>
      <c r="D99" s="19"/>
    </row>
    <row r="100" spans="1:4" x14ac:dyDescent="0.35">
      <c r="A100" s="36"/>
      <c r="B100" s="19"/>
      <c r="C100" s="19"/>
      <c r="D100" s="19"/>
    </row>
    <row r="101" spans="1:4" x14ac:dyDescent="0.35">
      <c r="A101" s="36"/>
      <c r="B101" s="19"/>
      <c r="C101" s="19"/>
      <c r="D101" s="19"/>
    </row>
    <row r="102" spans="1:4" x14ac:dyDescent="0.35">
      <c r="A102" s="36"/>
      <c r="B102" s="19"/>
      <c r="C102" s="19"/>
      <c r="D102" s="19"/>
    </row>
    <row r="103" spans="1:4" x14ac:dyDescent="0.35">
      <c r="A103" s="36"/>
      <c r="B103" s="19"/>
      <c r="C103" s="19"/>
      <c r="D103" s="19"/>
    </row>
    <row r="104" spans="1:4" x14ac:dyDescent="0.35">
      <c r="A104" s="36"/>
      <c r="B104" s="19"/>
      <c r="C104" s="19"/>
      <c r="D104" s="19"/>
    </row>
    <row r="105" spans="1:4" x14ac:dyDescent="0.35">
      <c r="A105" s="36"/>
      <c r="B105" s="19"/>
      <c r="C105" s="19"/>
      <c r="D105" s="19"/>
    </row>
    <row r="106" spans="1:4" x14ac:dyDescent="0.35">
      <c r="A106" s="36"/>
      <c r="B106" s="19"/>
      <c r="C106" s="19"/>
      <c r="D106" s="19"/>
    </row>
    <row r="107" spans="1:4" x14ac:dyDescent="0.35">
      <c r="A107" s="36"/>
      <c r="B107" s="19"/>
      <c r="C107" s="19"/>
      <c r="D107" s="19"/>
    </row>
    <row r="108" spans="1:4" x14ac:dyDescent="0.35">
      <c r="A108" s="36"/>
      <c r="B108" s="19"/>
      <c r="C108" s="19"/>
      <c r="D108" s="19"/>
    </row>
    <row r="109" spans="1:4" x14ac:dyDescent="0.35">
      <c r="A109" s="36"/>
      <c r="B109" s="19"/>
      <c r="C109" s="19"/>
      <c r="D109" s="19"/>
    </row>
    <row r="110" spans="1:4" x14ac:dyDescent="0.35">
      <c r="A110" s="36"/>
      <c r="B110" s="19"/>
      <c r="C110" s="19"/>
      <c r="D110" s="19"/>
    </row>
    <row r="111" spans="1:4" x14ac:dyDescent="0.35">
      <c r="A111" s="36"/>
      <c r="B111" s="19"/>
      <c r="C111" s="19"/>
      <c r="D111" s="19"/>
    </row>
    <row r="112" spans="1:4" x14ac:dyDescent="0.35">
      <c r="A112" s="36"/>
      <c r="B112" s="19"/>
      <c r="C112" s="19"/>
      <c r="D112" s="19"/>
    </row>
    <row r="113" spans="1:4" x14ac:dyDescent="0.35">
      <c r="A113" s="36"/>
      <c r="B113" s="19"/>
      <c r="C113" s="19"/>
      <c r="D113" s="19"/>
    </row>
    <row r="114" spans="1:4" x14ac:dyDescent="0.35">
      <c r="A114" s="36"/>
      <c r="B114" s="19"/>
      <c r="C114" s="19"/>
      <c r="D114" s="19"/>
    </row>
    <row r="115" spans="1:4" x14ac:dyDescent="0.35">
      <c r="A115" s="36"/>
      <c r="B115" s="19"/>
      <c r="C115" s="19"/>
      <c r="D115" s="19"/>
    </row>
    <row r="116" spans="1:4" x14ac:dyDescent="0.35">
      <c r="A116" s="36"/>
      <c r="B116" s="19"/>
      <c r="C116" s="19"/>
      <c r="D116" s="19"/>
    </row>
    <row r="117" spans="1:4" x14ac:dyDescent="0.35">
      <c r="A117" s="36"/>
      <c r="B117" s="19"/>
      <c r="C117" s="19"/>
      <c r="D117" s="19"/>
    </row>
    <row r="118" spans="1:4" x14ac:dyDescent="0.35">
      <c r="A118" s="36"/>
      <c r="B118" s="19"/>
      <c r="C118" s="19"/>
      <c r="D118" s="19"/>
    </row>
    <row r="119" spans="1:4" x14ac:dyDescent="0.35">
      <c r="A119" s="36"/>
      <c r="B119" s="19"/>
      <c r="C119" s="19"/>
      <c r="D119" s="19"/>
    </row>
    <row r="120" spans="1:4" x14ac:dyDescent="0.35">
      <c r="A120" s="36"/>
      <c r="B120" s="19"/>
      <c r="C120" s="19"/>
      <c r="D120" s="19"/>
    </row>
    <row r="121" spans="1:4" x14ac:dyDescent="0.35">
      <c r="A121" s="36"/>
      <c r="B121" s="19"/>
      <c r="C121" s="19"/>
      <c r="D121" s="19"/>
    </row>
    <row r="122" spans="1:4" x14ac:dyDescent="0.35">
      <c r="A122" s="36"/>
      <c r="B122" s="19"/>
      <c r="C122" s="19"/>
      <c r="D122" s="19"/>
    </row>
    <row r="123" spans="1:4" x14ac:dyDescent="0.35">
      <c r="A123" s="36"/>
      <c r="B123" s="19"/>
      <c r="C123" s="19"/>
      <c r="D123" s="19"/>
    </row>
    <row r="124" spans="1:4" x14ac:dyDescent="0.35">
      <c r="A124" s="36"/>
      <c r="B124" s="19"/>
      <c r="C124" s="19"/>
      <c r="D124" s="19"/>
    </row>
    <row r="125" spans="1:4" x14ac:dyDescent="0.35">
      <c r="A125" s="36"/>
      <c r="B125" s="19"/>
      <c r="C125" s="19"/>
      <c r="D125" s="19"/>
    </row>
    <row r="126" spans="1:4" x14ac:dyDescent="0.35">
      <c r="A126" s="36"/>
      <c r="B126" s="19"/>
      <c r="C126" s="19"/>
      <c r="D126" s="19"/>
    </row>
    <row r="127" spans="1:4" x14ac:dyDescent="0.35">
      <c r="A127" s="36"/>
      <c r="B127" s="19"/>
      <c r="C127" s="19"/>
      <c r="D127" s="19"/>
    </row>
    <row r="128" spans="1:4" x14ac:dyDescent="0.35">
      <c r="A128" s="36"/>
      <c r="B128" s="19"/>
      <c r="C128" s="19"/>
      <c r="D128" s="19"/>
    </row>
    <row r="129" spans="1:4" x14ac:dyDescent="0.35">
      <c r="A129" s="36"/>
      <c r="B129" s="19"/>
      <c r="C129" s="19"/>
      <c r="D129" s="19"/>
    </row>
    <row r="130" spans="1:4" x14ac:dyDescent="0.35">
      <c r="A130" s="36"/>
      <c r="B130" s="19"/>
      <c r="C130" s="19"/>
      <c r="D130" s="19"/>
    </row>
    <row r="131" spans="1:4" x14ac:dyDescent="0.35">
      <c r="A131" s="36"/>
      <c r="B131" s="19"/>
      <c r="C131" s="19"/>
      <c r="D131" s="19"/>
    </row>
    <row r="132" spans="1:4" x14ac:dyDescent="0.35">
      <c r="A132" s="36"/>
      <c r="B132" s="19"/>
      <c r="C132" s="19"/>
      <c r="D132" s="19"/>
    </row>
    <row r="133" spans="1:4" x14ac:dyDescent="0.35">
      <c r="A133" s="36"/>
      <c r="B133" s="19"/>
      <c r="C133" s="19"/>
      <c r="D133" s="19"/>
    </row>
    <row r="134" spans="1:4" x14ac:dyDescent="0.35">
      <c r="A134" s="36"/>
      <c r="B134" s="19"/>
      <c r="C134" s="19"/>
      <c r="D134" s="19"/>
    </row>
    <row r="135" spans="1:4" x14ac:dyDescent="0.35">
      <c r="A135" s="36"/>
      <c r="B135" s="19"/>
      <c r="C135" s="19"/>
      <c r="D135" s="19"/>
    </row>
    <row r="136" spans="1:4" x14ac:dyDescent="0.35">
      <c r="A136" s="36"/>
      <c r="B136" s="19"/>
      <c r="C136" s="19"/>
      <c r="D136" s="19"/>
    </row>
    <row r="137" spans="1:4" x14ac:dyDescent="0.35">
      <c r="A137" s="36"/>
      <c r="B137" s="19"/>
      <c r="C137" s="19"/>
      <c r="D137" s="19"/>
    </row>
    <row r="138" spans="1:4" x14ac:dyDescent="0.35">
      <c r="A138" s="36"/>
      <c r="B138" s="19"/>
      <c r="C138" s="19"/>
      <c r="D138" s="19"/>
    </row>
    <row r="139" spans="1:4" x14ac:dyDescent="0.35">
      <c r="A139" s="36"/>
      <c r="B139" s="19"/>
      <c r="C139" s="19"/>
      <c r="D139" s="19"/>
    </row>
    <row r="140" spans="1:4" x14ac:dyDescent="0.35">
      <c r="A140" s="36"/>
      <c r="B140" s="19"/>
      <c r="C140" s="19"/>
      <c r="D140" s="19"/>
    </row>
    <row r="141" spans="1:4" x14ac:dyDescent="0.35">
      <c r="A141" s="36"/>
      <c r="B141" s="19"/>
      <c r="C141" s="19"/>
      <c r="D141" s="19"/>
    </row>
    <row r="142" spans="1:4" x14ac:dyDescent="0.35">
      <c r="A142" s="36"/>
      <c r="B142" s="19"/>
      <c r="C142" s="19"/>
      <c r="D142" s="19"/>
    </row>
    <row r="143" spans="1:4" x14ac:dyDescent="0.35">
      <c r="A143" s="36"/>
      <c r="B143" s="19"/>
      <c r="C143" s="19"/>
      <c r="D143" s="19"/>
    </row>
    <row r="144" spans="1:4" x14ac:dyDescent="0.35">
      <c r="A144" s="36"/>
      <c r="B144" s="19"/>
      <c r="C144" s="19"/>
      <c r="D144" s="19"/>
    </row>
    <row r="145" spans="1:4" x14ac:dyDescent="0.35">
      <c r="A145" s="36"/>
      <c r="B145" s="19"/>
      <c r="C145" s="19"/>
      <c r="D145" s="19"/>
    </row>
    <row r="146" spans="1:4" x14ac:dyDescent="0.35">
      <c r="A146" s="36"/>
      <c r="B146" s="19"/>
      <c r="C146" s="19"/>
      <c r="D146" s="19"/>
    </row>
    <row r="147" spans="1:4" x14ac:dyDescent="0.35">
      <c r="A147" s="36"/>
      <c r="B147" s="19"/>
      <c r="C147" s="19"/>
      <c r="D147" s="19"/>
    </row>
    <row r="148" spans="1:4" x14ac:dyDescent="0.35">
      <c r="A148" s="36"/>
      <c r="B148" s="19"/>
      <c r="C148" s="19"/>
      <c r="D148" s="19"/>
    </row>
    <row r="149" spans="1:4" x14ac:dyDescent="0.35">
      <c r="A149" s="36"/>
      <c r="B149" s="19"/>
      <c r="C149" s="19"/>
      <c r="D149" s="19"/>
    </row>
    <row r="150" spans="1:4" x14ac:dyDescent="0.35">
      <c r="A150" s="36"/>
      <c r="B150" s="19"/>
      <c r="C150" s="19"/>
      <c r="D150" s="19"/>
    </row>
    <row r="151" spans="1:4" x14ac:dyDescent="0.35">
      <c r="A151" s="36"/>
      <c r="B151" s="19"/>
      <c r="C151" s="19"/>
      <c r="D151" s="19"/>
    </row>
    <row r="152" spans="1:4" x14ac:dyDescent="0.35">
      <c r="A152" s="36"/>
      <c r="B152" s="19"/>
      <c r="C152" s="19"/>
      <c r="D152" s="19"/>
    </row>
    <row r="153" spans="1:4" x14ac:dyDescent="0.35">
      <c r="A153" s="36"/>
      <c r="B153" s="19"/>
      <c r="C153" s="19"/>
      <c r="D153" s="19"/>
    </row>
    <row r="154" spans="1:4" x14ac:dyDescent="0.35">
      <c r="A154" s="36"/>
      <c r="B154" s="19"/>
      <c r="C154" s="19"/>
      <c r="D154" s="19"/>
    </row>
    <row r="155" spans="1:4" x14ac:dyDescent="0.35">
      <c r="A155" s="36"/>
      <c r="B155" s="19"/>
      <c r="C155" s="19"/>
      <c r="D155" s="19"/>
    </row>
    <row r="156" spans="1:4" x14ac:dyDescent="0.35">
      <c r="A156" s="36"/>
      <c r="B156" s="19"/>
      <c r="C156" s="19"/>
      <c r="D156" s="19"/>
    </row>
    <row r="157" spans="1:4" x14ac:dyDescent="0.35">
      <c r="A157" s="36"/>
      <c r="B157" s="19"/>
      <c r="C157" s="19"/>
      <c r="D157" s="19"/>
    </row>
    <row r="158" spans="1:4" x14ac:dyDescent="0.35">
      <c r="A158" s="36"/>
      <c r="B158" s="19"/>
      <c r="C158" s="19"/>
      <c r="D158" s="19"/>
    </row>
    <row r="159" spans="1:4" x14ac:dyDescent="0.35">
      <c r="A159" s="36"/>
      <c r="B159" s="19"/>
      <c r="C159" s="19"/>
      <c r="D159" s="19"/>
    </row>
    <row r="160" spans="1:4" x14ac:dyDescent="0.35">
      <c r="A160" s="36"/>
      <c r="B160" s="19"/>
      <c r="C160" s="19"/>
      <c r="D160" s="19"/>
    </row>
    <row r="161" spans="1:4" x14ac:dyDescent="0.35">
      <c r="A161" s="36"/>
      <c r="B161" s="19"/>
      <c r="C161" s="19"/>
      <c r="D161" s="19"/>
    </row>
    <row r="162" spans="1:4" x14ac:dyDescent="0.35">
      <c r="A162" s="36"/>
      <c r="B162" s="19"/>
      <c r="C162" s="19"/>
      <c r="D162" s="19"/>
    </row>
    <row r="163" spans="1:4" x14ac:dyDescent="0.35">
      <c r="A163" s="36"/>
      <c r="B163" s="19"/>
      <c r="C163" s="19"/>
      <c r="D163" s="19"/>
    </row>
    <row r="164" spans="1:4" x14ac:dyDescent="0.35">
      <c r="A164" s="36"/>
      <c r="B164" s="19"/>
      <c r="C164" s="19"/>
      <c r="D164" s="19"/>
    </row>
    <row r="165" spans="1:4" x14ac:dyDescent="0.35">
      <c r="A165" s="36"/>
      <c r="B165" s="19"/>
      <c r="C165" s="19"/>
      <c r="D165" s="19"/>
    </row>
    <row r="166" spans="1:4" x14ac:dyDescent="0.35">
      <c r="A166" s="36"/>
      <c r="B166" s="19"/>
      <c r="C166" s="19"/>
      <c r="D166" s="19"/>
    </row>
    <row r="167" spans="1:4" x14ac:dyDescent="0.35">
      <c r="A167" s="36"/>
      <c r="B167" s="19"/>
      <c r="C167" s="19"/>
      <c r="D167" s="19"/>
    </row>
    <row r="168" spans="1:4" x14ac:dyDescent="0.35">
      <c r="A168" s="36"/>
      <c r="B168" s="19"/>
      <c r="C168" s="19"/>
      <c r="D168" s="19"/>
    </row>
    <row r="169" spans="1:4" x14ac:dyDescent="0.35">
      <c r="A169" s="36"/>
      <c r="B169" s="19"/>
      <c r="C169" s="19"/>
      <c r="D169" s="19"/>
    </row>
    <row r="170" spans="1:4" x14ac:dyDescent="0.35">
      <c r="A170" s="36"/>
      <c r="B170" s="19"/>
      <c r="C170" s="19"/>
      <c r="D170" s="19"/>
    </row>
    <row r="171" spans="1:4" x14ac:dyDescent="0.35">
      <c r="A171" s="36"/>
      <c r="B171" s="19"/>
      <c r="C171" s="19"/>
      <c r="D171" s="19"/>
    </row>
    <row r="172" spans="1:4" x14ac:dyDescent="0.35">
      <c r="A172" s="36"/>
      <c r="B172" s="19"/>
      <c r="C172" s="19"/>
      <c r="D172" s="19"/>
    </row>
    <row r="173" spans="1:4" x14ac:dyDescent="0.35">
      <c r="A173" s="36"/>
      <c r="B173" s="19"/>
      <c r="C173" s="19"/>
      <c r="D173" s="19"/>
    </row>
    <row r="174" spans="1:4" x14ac:dyDescent="0.35">
      <c r="A174" s="36"/>
      <c r="B174" s="19"/>
      <c r="C174" s="19"/>
      <c r="D174" s="19"/>
    </row>
    <row r="175" spans="1:4" x14ac:dyDescent="0.35">
      <c r="A175" s="36"/>
      <c r="B175" s="19"/>
      <c r="C175" s="19"/>
      <c r="D175" s="19"/>
    </row>
    <row r="176" spans="1:4" x14ac:dyDescent="0.35">
      <c r="A176" s="36"/>
      <c r="B176" s="19"/>
      <c r="C176" s="19"/>
      <c r="D176" s="19"/>
    </row>
  </sheetData>
  <hyperlinks>
    <hyperlink ref="H28" location="Contents!A1" display="Contents!A1" xr:uid="{B35740BE-2582-4A8C-9160-26BFA3026854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2CB9A-0B1F-45E1-9B08-C67F7A354F6B}">
  <dimension ref="A1:G88"/>
  <sheetViews>
    <sheetView showGridLines="0" topLeftCell="A5" zoomScale="80" zoomScaleNormal="80" workbookViewId="0">
      <selection activeCell="G22" sqref="G22"/>
    </sheetView>
  </sheetViews>
  <sheetFormatPr defaultRowHeight="14.5" x14ac:dyDescent="0.35"/>
  <cols>
    <col min="1" max="1" width="8.7265625" style="37"/>
  </cols>
  <sheetData>
    <row r="1" spans="1:4" x14ac:dyDescent="0.35">
      <c r="A1" s="32" t="str">
        <f>CONCATENATE("Figure 2.8  ",Contents!C11)</f>
        <v>Figure 2.8  Wages in advanced economies</v>
      </c>
    </row>
    <row r="3" spans="1:4" x14ac:dyDescent="0.35">
      <c r="A3" s="37" t="s">
        <v>15</v>
      </c>
    </row>
    <row r="4" spans="1:4" ht="39.75" customHeight="1" x14ac:dyDescent="0.35">
      <c r="A4" s="40" t="s">
        <v>10</v>
      </c>
      <c r="B4" s="9" t="s">
        <v>8</v>
      </c>
      <c r="C4" s="9" t="s">
        <v>1</v>
      </c>
      <c r="D4" s="8" t="s">
        <v>12</v>
      </c>
    </row>
    <row r="5" spans="1:4" x14ac:dyDescent="0.35">
      <c r="A5" s="36">
        <v>43466</v>
      </c>
      <c r="B5" s="29"/>
      <c r="C5" s="29">
        <v>3.9</v>
      </c>
      <c r="D5" s="28">
        <v>2.2679999999999998</v>
      </c>
    </row>
    <row r="6" spans="1:4" x14ac:dyDescent="0.35">
      <c r="A6" s="36">
        <v>43497</v>
      </c>
      <c r="B6" s="29"/>
      <c r="C6" s="29">
        <v>3.7</v>
      </c>
      <c r="D6" s="28">
        <v>2.2829999999999999</v>
      </c>
    </row>
    <row r="7" spans="1:4" x14ac:dyDescent="0.35">
      <c r="A7" s="36">
        <v>43525</v>
      </c>
      <c r="B7" s="28">
        <v>4.6498077999999996</v>
      </c>
      <c r="C7" s="29">
        <v>3.8</v>
      </c>
      <c r="D7" s="28">
        <v>2.1269999999999998</v>
      </c>
    </row>
    <row r="8" spans="1:4" x14ac:dyDescent="0.35">
      <c r="A8" s="36">
        <v>43556</v>
      </c>
      <c r="B8" s="28">
        <v>4.7015833000000002</v>
      </c>
      <c r="C8" s="29">
        <v>3.9</v>
      </c>
      <c r="D8" s="28">
        <v>1.9430000000000001</v>
      </c>
    </row>
    <row r="9" spans="1:4" x14ac:dyDescent="0.35">
      <c r="A9" s="36">
        <v>43586</v>
      </c>
      <c r="B9" s="28">
        <v>4.5372925000000004</v>
      </c>
      <c r="C9" s="29">
        <v>4.0999999999999996</v>
      </c>
      <c r="D9" s="28">
        <v>1.6339999999999999</v>
      </c>
    </row>
    <row r="10" spans="1:4" x14ac:dyDescent="0.35">
      <c r="A10" s="36">
        <v>43617</v>
      </c>
      <c r="B10" s="28">
        <v>4.3516652000000002</v>
      </c>
      <c r="C10" s="29">
        <v>4.3</v>
      </c>
      <c r="D10" s="28">
        <v>1.478</v>
      </c>
    </row>
    <row r="11" spans="1:4" x14ac:dyDescent="0.35">
      <c r="A11" s="36">
        <v>43647</v>
      </c>
      <c r="B11" s="28">
        <v>4.1101519</v>
      </c>
      <c r="C11" s="29">
        <v>4.0999999999999996</v>
      </c>
      <c r="D11" s="28">
        <v>1.877</v>
      </c>
    </row>
    <row r="12" spans="1:4" x14ac:dyDescent="0.35">
      <c r="A12" s="36">
        <v>43678</v>
      </c>
      <c r="B12" s="28">
        <v>3.9676743000000001</v>
      </c>
      <c r="C12" s="29">
        <v>3.8</v>
      </c>
      <c r="D12" s="28">
        <v>1.8759999999999999</v>
      </c>
    </row>
    <row r="13" spans="1:4" x14ac:dyDescent="0.35">
      <c r="A13" s="36">
        <v>43709</v>
      </c>
      <c r="B13" s="28">
        <v>3.8868019999999999</v>
      </c>
      <c r="C13" s="29">
        <v>3.7</v>
      </c>
      <c r="D13" s="28">
        <v>1.8740000000000001</v>
      </c>
    </row>
    <row r="14" spans="1:4" x14ac:dyDescent="0.35">
      <c r="A14" s="36">
        <v>43739</v>
      </c>
      <c r="B14" s="28">
        <v>3.7670020000000002</v>
      </c>
      <c r="C14" s="29">
        <v>3.7</v>
      </c>
      <c r="D14" s="28">
        <v>1.8460000000000001</v>
      </c>
    </row>
    <row r="15" spans="1:4" x14ac:dyDescent="0.35">
      <c r="A15" s="36">
        <v>43770</v>
      </c>
      <c r="B15" s="28">
        <v>3.6331047000000001</v>
      </c>
      <c r="C15" s="29">
        <v>4.3</v>
      </c>
      <c r="D15" s="28">
        <v>1.81</v>
      </c>
    </row>
    <row r="16" spans="1:4" x14ac:dyDescent="0.35">
      <c r="A16" s="36">
        <v>43800</v>
      </c>
      <c r="B16" s="28">
        <v>3.5439862999999998</v>
      </c>
      <c r="C16" s="29">
        <v>4.0999999999999996</v>
      </c>
      <c r="D16" s="28">
        <v>1.8220000000000001</v>
      </c>
    </row>
    <row r="17" spans="1:7" x14ac:dyDescent="0.35">
      <c r="A17" s="36">
        <v>43831</v>
      </c>
      <c r="B17" s="28">
        <v>2.9354013999999999</v>
      </c>
      <c r="C17" s="29">
        <v>4.3</v>
      </c>
      <c r="D17" s="28">
        <v>1.798</v>
      </c>
    </row>
    <row r="18" spans="1:7" x14ac:dyDescent="0.35">
      <c r="A18" s="36">
        <v>43862</v>
      </c>
      <c r="B18" s="28">
        <v>2.3502597000000001</v>
      </c>
      <c r="C18" s="29">
        <v>3.9</v>
      </c>
      <c r="D18" s="28">
        <v>1.7889999999999999</v>
      </c>
    </row>
    <row r="19" spans="1:7" x14ac:dyDescent="0.35">
      <c r="A19" s="36">
        <v>43891</v>
      </c>
      <c r="B19" s="28">
        <v>1.9941074999999999</v>
      </c>
      <c r="C19" s="29">
        <v>3.6</v>
      </c>
      <c r="D19" s="28">
        <v>1.8169999999999999</v>
      </c>
    </row>
    <row r="20" spans="1:7" x14ac:dyDescent="0.35">
      <c r="A20" s="36">
        <v>43922</v>
      </c>
      <c r="B20" s="28">
        <v>2.9365109</v>
      </c>
      <c r="C20" s="29">
        <v>3.3</v>
      </c>
      <c r="D20" s="28">
        <v>1.635</v>
      </c>
    </row>
    <row r="21" spans="1:7" x14ac:dyDescent="0.35">
      <c r="A21" s="36">
        <v>43952</v>
      </c>
      <c r="B21" s="28">
        <v>3.6828687000000002</v>
      </c>
      <c r="C21" s="29">
        <v>3.6</v>
      </c>
      <c r="D21" s="28">
        <v>1.6930000000000001</v>
      </c>
    </row>
    <row r="22" spans="1:7" x14ac:dyDescent="0.35">
      <c r="A22" s="36">
        <v>43983</v>
      </c>
      <c r="B22" s="28">
        <v>3.9026683000000002</v>
      </c>
      <c r="C22" s="29">
        <v>3.9</v>
      </c>
      <c r="D22" s="28">
        <v>1.7010000000000001</v>
      </c>
      <c r="G22" s="5" t="s">
        <v>0</v>
      </c>
    </row>
    <row r="23" spans="1:7" x14ac:dyDescent="0.35">
      <c r="A23" s="36">
        <v>44013</v>
      </c>
      <c r="B23" s="28">
        <v>3.4696072</v>
      </c>
      <c r="C23" s="29">
        <v>3.9</v>
      </c>
      <c r="D23" s="28">
        <v>1.341</v>
      </c>
    </row>
    <row r="24" spans="1:7" x14ac:dyDescent="0.35">
      <c r="A24" s="36">
        <v>44044</v>
      </c>
      <c r="B24" s="28">
        <v>3.1926899</v>
      </c>
      <c r="C24" s="29">
        <v>3.4</v>
      </c>
      <c r="D24" s="28">
        <v>1.32</v>
      </c>
    </row>
    <row r="25" spans="1:7" x14ac:dyDescent="0.35">
      <c r="A25" s="36">
        <v>44075</v>
      </c>
      <c r="B25" s="28">
        <v>3.1797933999999999</v>
      </c>
      <c r="C25" s="29">
        <v>3.3</v>
      </c>
      <c r="D25" s="28">
        <v>1.294</v>
      </c>
    </row>
    <row r="26" spans="1:7" x14ac:dyDescent="0.35">
      <c r="A26" s="36">
        <v>44105</v>
      </c>
      <c r="B26" s="28">
        <v>3.2504095999999998</v>
      </c>
      <c r="C26" s="29">
        <v>3.6</v>
      </c>
      <c r="D26" s="28">
        <v>1.238</v>
      </c>
    </row>
    <row r="27" spans="1:7" x14ac:dyDescent="0.35">
      <c r="A27" s="36">
        <v>44136</v>
      </c>
      <c r="B27" s="28">
        <v>3.2504095999999998</v>
      </c>
      <c r="C27" s="29">
        <v>3.9</v>
      </c>
      <c r="D27" s="28">
        <v>1.2370000000000001</v>
      </c>
    </row>
    <row r="28" spans="1:7" x14ac:dyDescent="0.35">
      <c r="A28" s="36">
        <v>44166</v>
      </c>
      <c r="B28" s="28">
        <v>3.2679293999999999</v>
      </c>
      <c r="C28" s="29">
        <v>3.7</v>
      </c>
      <c r="D28" s="28">
        <v>1.2769999999999999</v>
      </c>
    </row>
    <row r="29" spans="1:7" x14ac:dyDescent="0.35">
      <c r="A29" s="36">
        <v>44197</v>
      </c>
      <c r="B29" s="28">
        <v>3.3579430000000001</v>
      </c>
      <c r="C29" s="29">
        <v>3.6</v>
      </c>
      <c r="D29" s="28">
        <v>1.1080000000000001</v>
      </c>
    </row>
    <row r="30" spans="1:7" x14ac:dyDescent="0.35">
      <c r="A30" s="36">
        <v>44228</v>
      </c>
      <c r="B30" s="28">
        <v>3.4861151000000001</v>
      </c>
      <c r="C30" s="29">
        <v>3.6</v>
      </c>
      <c r="D30" s="28">
        <v>1.1060000000000001</v>
      </c>
    </row>
    <row r="31" spans="1:7" x14ac:dyDescent="0.35">
      <c r="A31" s="36">
        <v>44256</v>
      </c>
      <c r="B31" s="28">
        <v>3.3513269999999999</v>
      </c>
      <c r="C31" s="29">
        <v>3.7</v>
      </c>
      <c r="D31" s="28">
        <v>1.0609999999999999</v>
      </c>
    </row>
    <row r="32" spans="1:7" x14ac:dyDescent="0.35">
      <c r="A32" s="36">
        <v>44287</v>
      </c>
      <c r="B32" s="28">
        <v>2.3759598999999998</v>
      </c>
      <c r="C32" s="29">
        <v>3.4</v>
      </c>
      <c r="D32" s="28">
        <v>1.165</v>
      </c>
    </row>
    <row r="33" spans="1:4" x14ac:dyDescent="0.35">
      <c r="A33" s="36">
        <v>44317</v>
      </c>
      <c r="B33" s="28">
        <v>1.7399366000000001</v>
      </c>
      <c r="C33" s="29">
        <v>3.3</v>
      </c>
      <c r="D33" s="28">
        <v>1.2549999999999999</v>
      </c>
    </row>
    <row r="34" spans="1:4" x14ac:dyDescent="0.35">
      <c r="A34" s="36">
        <v>44348</v>
      </c>
      <c r="B34" s="28">
        <v>1.5302423000000001</v>
      </c>
      <c r="C34" s="29">
        <v>3.4</v>
      </c>
      <c r="D34" s="28">
        <v>1.3779999999999999</v>
      </c>
    </row>
    <row r="35" spans="1:4" x14ac:dyDescent="0.35">
      <c r="A35" s="36">
        <v>44378</v>
      </c>
      <c r="B35" s="28">
        <v>2.2378564000000001</v>
      </c>
      <c r="C35" s="29">
        <v>4.2</v>
      </c>
      <c r="D35" s="28">
        <v>1.26</v>
      </c>
    </row>
    <row r="36" spans="1:4" x14ac:dyDescent="0.35">
      <c r="A36" s="36">
        <v>44409</v>
      </c>
      <c r="B36" s="28">
        <v>2.7463936000000002</v>
      </c>
      <c r="C36" s="29">
        <v>4.4000000000000004</v>
      </c>
      <c r="D36" s="28">
        <v>1.4179999999999999</v>
      </c>
    </row>
    <row r="37" spans="1:4" x14ac:dyDescent="0.35">
      <c r="A37" s="36">
        <v>44440</v>
      </c>
      <c r="B37" s="28">
        <v>3.1400706999999999</v>
      </c>
      <c r="C37" s="29">
        <v>4.7</v>
      </c>
      <c r="D37" s="28">
        <v>1.4159999999999999</v>
      </c>
    </row>
    <row r="38" spans="1:4" x14ac:dyDescent="0.35">
      <c r="A38" s="36">
        <v>44470</v>
      </c>
      <c r="B38" s="28">
        <v>3.3733138</v>
      </c>
      <c r="C38" s="29">
        <v>4.4000000000000004</v>
      </c>
      <c r="D38" s="28">
        <v>1.534</v>
      </c>
    </row>
    <row r="39" spans="1:4" x14ac:dyDescent="0.35">
      <c r="A39" s="36">
        <v>44501</v>
      </c>
      <c r="B39" s="28">
        <v>3.5442835000000001</v>
      </c>
      <c r="C39" s="29">
        <v>4.5999999999999996</v>
      </c>
      <c r="D39" s="28">
        <v>1.5329999999999999</v>
      </c>
    </row>
    <row r="40" spans="1:4" x14ac:dyDescent="0.35">
      <c r="A40" s="36">
        <v>44531</v>
      </c>
      <c r="B40" s="28">
        <v>3.6401724999999998</v>
      </c>
      <c r="C40" s="29">
        <v>5</v>
      </c>
      <c r="D40" s="28">
        <v>1.4750000000000001</v>
      </c>
    </row>
    <row r="41" spans="1:4" x14ac:dyDescent="0.35">
      <c r="A41" s="36">
        <v>44562</v>
      </c>
      <c r="B41" s="28">
        <v>3.8068909</v>
      </c>
      <c r="C41" s="29">
        <v>5.8</v>
      </c>
      <c r="D41" s="28">
        <v>2.1219999999999999</v>
      </c>
    </row>
    <row r="42" spans="1:4" x14ac:dyDescent="0.35">
      <c r="A42" s="36">
        <v>44593</v>
      </c>
      <c r="B42" s="28">
        <v>3.9933740000000002</v>
      </c>
      <c r="C42" s="29">
        <v>6.5</v>
      </c>
      <c r="D42" s="28">
        <v>2.262</v>
      </c>
    </row>
    <row r="43" spans="1:4" x14ac:dyDescent="0.35">
      <c r="A43" s="36">
        <v>44621</v>
      </c>
      <c r="B43" s="28">
        <v>4.4956331</v>
      </c>
      <c r="C43" s="29">
        <v>6.6</v>
      </c>
      <c r="D43" s="28">
        <v>2.46</v>
      </c>
    </row>
    <row r="44" spans="1:4" x14ac:dyDescent="0.35">
      <c r="A44" s="36">
        <v>44652</v>
      </c>
      <c r="B44" s="28">
        <v>5.2835112999999998</v>
      </c>
      <c r="C44" s="29">
        <v>6.6</v>
      </c>
      <c r="D44" s="28">
        <v>2.9809999999999999</v>
      </c>
    </row>
    <row r="45" spans="1:4" x14ac:dyDescent="0.35">
      <c r="A45" s="36">
        <v>44682</v>
      </c>
      <c r="B45" s="28">
        <v>6.0391677000000001</v>
      </c>
      <c r="C45" s="29">
        <v>6.6</v>
      </c>
      <c r="D45" s="28">
        <v>3.0350000000000001</v>
      </c>
    </row>
    <row r="46" spans="1:4" x14ac:dyDescent="0.35">
      <c r="A46" s="36">
        <v>44713</v>
      </c>
      <c r="B46" s="28">
        <v>6.3663346000000001</v>
      </c>
      <c r="C46" s="29">
        <v>7.1</v>
      </c>
      <c r="D46" s="28">
        <v>2.8719999999999999</v>
      </c>
    </row>
    <row r="47" spans="1:4" x14ac:dyDescent="0.35">
      <c r="A47" s="36">
        <v>44743</v>
      </c>
      <c r="B47" s="28">
        <v>6.2059074000000001</v>
      </c>
      <c r="C47" s="29">
        <v>7</v>
      </c>
      <c r="D47" s="28">
        <v>3.2290000000000001</v>
      </c>
    </row>
    <row r="48" spans="1:4" x14ac:dyDescent="0.35">
      <c r="A48" s="36">
        <v>44774</v>
      </c>
      <c r="B48" s="28">
        <v>6.1504867000000001</v>
      </c>
      <c r="C48" s="29">
        <v>6.9</v>
      </c>
      <c r="D48" s="28">
        <v>3.109</v>
      </c>
    </row>
    <row r="49" spans="1:4" x14ac:dyDescent="0.35">
      <c r="A49" s="36">
        <v>44805</v>
      </c>
      <c r="B49" s="28">
        <v>6.2013870999999998</v>
      </c>
      <c r="C49" s="29">
        <v>6.7</v>
      </c>
      <c r="D49" s="28">
        <v>3.1120000000000001</v>
      </c>
    </row>
    <row r="50" spans="1:4" x14ac:dyDescent="0.35">
      <c r="A50" s="36">
        <v>44835</v>
      </c>
      <c r="B50" s="28">
        <v>6.4043312999999999</v>
      </c>
      <c r="C50" s="29">
        <v>6.7</v>
      </c>
      <c r="D50" s="28">
        <v>3.3679999999999999</v>
      </c>
    </row>
    <row r="51" spans="1:4" x14ac:dyDescent="0.35">
      <c r="A51" s="36">
        <v>44866</v>
      </c>
      <c r="B51" s="28">
        <v>6.3412037999999997</v>
      </c>
      <c r="C51" s="29">
        <v>6.5</v>
      </c>
      <c r="D51" s="28">
        <v>3.5139999999999998</v>
      </c>
    </row>
    <row r="52" spans="1:4" x14ac:dyDescent="0.35">
      <c r="A52" s="36">
        <v>44896</v>
      </c>
      <c r="B52" s="28">
        <v>6.3161025000000004</v>
      </c>
      <c r="C52" s="29">
        <v>6.1</v>
      </c>
      <c r="D52" s="28">
        <v>3.823</v>
      </c>
    </row>
    <row r="53" spans="1:4" x14ac:dyDescent="0.35">
      <c r="A53" s="36">
        <v>44927</v>
      </c>
      <c r="B53" s="28">
        <v>6.1913926999999997</v>
      </c>
      <c r="C53" s="29">
        <v>5.9</v>
      </c>
      <c r="D53" s="28">
        <v>4.3239999999999998</v>
      </c>
    </row>
    <row r="54" spans="1:4" x14ac:dyDescent="0.35">
      <c r="A54" s="36">
        <v>44958</v>
      </c>
      <c r="B54" s="28">
        <v>6.1591807000000003</v>
      </c>
      <c r="C54" s="29">
        <v>6.1</v>
      </c>
      <c r="D54" s="28">
        <v>4.391</v>
      </c>
    </row>
    <row r="55" spans="1:4" x14ac:dyDescent="0.35">
      <c r="A55" s="36">
        <v>44986</v>
      </c>
      <c r="B55" s="28">
        <v>6.2882781999999997</v>
      </c>
      <c r="C55" s="29">
        <v>6.5</v>
      </c>
      <c r="D55" s="28">
        <v>4.1029999999999998</v>
      </c>
    </row>
    <row r="56" spans="1:4" x14ac:dyDescent="0.35">
      <c r="A56" s="36">
        <v>45017</v>
      </c>
      <c r="B56" s="28">
        <v>6.6794532000000002</v>
      </c>
      <c r="C56" s="29">
        <v>6.4</v>
      </c>
      <c r="D56" s="28">
        <v>4.0229999999999997</v>
      </c>
    </row>
    <row r="57" spans="1:4" x14ac:dyDescent="0.35">
      <c r="A57" s="36">
        <v>45047</v>
      </c>
      <c r="B57" s="28">
        <v>7.1316166000000001</v>
      </c>
      <c r="C57" s="29">
        <v>6.4</v>
      </c>
      <c r="D57" s="28">
        <v>3.944</v>
      </c>
    </row>
    <row r="58" spans="1:4" x14ac:dyDescent="0.35">
      <c r="A58" s="36">
        <v>45078</v>
      </c>
      <c r="B58" s="28">
        <v>7.4198582999999996</v>
      </c>
      <c r="C58" s="29">
        <v>6</v>
      </c>
      <c r="D58" s="28">
        <v>4.6079999999999997</v>
      </c>
    </row>
    <row r="59" spans="1:4" x14ac:dyDescent="0.35">
      <c r="A59" s="36">
        <v>45108</v>
      </c>
      <c r="B59" s="28">
        <v>7.5537671</v>
      </c>
      <c r="C59" s="29">
        <v>5.7</v>
      </c>
      <c r="D59" s="28">
        <v>4.6210000000000004</v>
      </c>
    </row>
    <row r="60" spans="1:4" x14ac:dyDescent="0.35">
      <c r="A60" s="36">
        <v>45139</v>
      </c>
      <c r="B60" s="28">
        <v>7.4478282</v>
      </c>
      <c r="C60" s="29">
        <v>5.2</v>
      </c>
      <c r="D60" s="28">
        <v>4.657</v>
      </c>
    </row>
    <row r="61" spans="1:4" x14ac:dyDescent="0.35">
      <c r="A61" s="36">
        <v>45170</v>
      </c>
      <c r="B61" s="28">
        <v>7.2157384999999996</v>
      </c>
      <c r="C61" s="29">
        <v>5.2</v>
      </c>
      <c r="D61" s="28">
        <v>4.74</v>
      </c>
    </row>
    <row r="62" spans="1:4" x14ac:dyDescent="0.35">
      <c r="A62" s="36">
        <v>45200</v>
      </c>
      <c r="B62" s="28">
        <v>6.7966822999999996</v>
      </c>
      <c r="C62" s="29">
        <v>5.2</v>
      </c>
      <c r="D62" s="28">
        <v>4.6189999999999998</v>
      </c>
    </row>
    <row r="63" spans="1:4" x14ac:dyDescent="0.35">
      <c r="A63" s="36">
        <v>45231</v>
      </c>
      <c r="B63" s="28">
        <v>6.4585900000000001</v>
      </c>
      <c r="C63" s="29">
        <v>5.2</v>
      </c>
      <c r="D63" s="28">
        <v>4.5049999999999999</v>
      </c>
    </row>
    <row r="64" spans="1:4" x14ac:dyDescent="0.35">
      <c r="A64" s="36">
        <v>45261</v>
      </c>
      <c r="B64" s="28">
        <v>6.3168012999999998</v>
      </c>
      <c r="C64" s="29">
        <v>5.2</v>
      </c>
      <c r="D64" s="28">
        <v>4.2240000000000002</v>
      </c>
    </row>
    <row r="65" spans="1:4" x14ac:dyDescent="0.35">
      <c r="A65" s="36">
        <v>45292</v>
      </c>
      <c r="B65" s="28">
        <v>6.2994145000000001</v>
      </c>
      <c r="C65" s="29">
        <v>5.2</v>
      </c>
      <c r="D65" s="28">
        <v>3.7650000000000001</v>
      </c>
    </row>
    <row r="66" spans="1:4" x14ac:dyDescent="0.35">
      <c r="A66" s="36">
        <v>45323</v>
      </c>
      <c r="B66" s="28">
        <v>6.3519946000000003</v>
      </c>
      <c r="C66" s="29">
        <v>5.0999999999999996</v>
      </c>
      <c r="D66" s="28">
        <v>3.706</v>
      </c>
    </row>
    <row r="67" spans="1:4" x14ac:dyDescent="0.35">
      <c r="A67" s="36">
        <v>45352</v>
      </c>
      <c r="B67" s="28">
        <v>6.3715935999999997</v>
      </c>
      <c r="C67" s="29">
        <v>4.9000000000000004</v>
      </c>
      <c r="D67" s="28">
        <v>4.6139999999999999</v>
      </c>
    </row>
    <row r="68" spans="1:4" x14ac:dyDescent="0.35">
      <c r="A68" s="36">
        <v>45383</v>
      </c>
      <c r="B68" s="28">
        <v>6.5492293999999998</v>
      </c>
      <c r="C68" s="29">
        <v>5.4</v>
      </c>
      <c r="D68" s="28">
        <v>4.3239999999999998</v>
      </c>
    </row>
    <row r="69" spans="1:4" x14ac:dyDescent="0.35">
      <c r="A69" s="36">
        <v>45413</v>
      </c>
      <c r="B69" s="28">
        <v>6.5752933999999996</v>
      </c>
      <c r="C69" s="29">
        <v>5.4</v>
      </c>
      <c r="D69" s="28">
        <v>4.5739999999999998</v>
      </c>
    </row>
    <row r="70" spans="1:4" x14ac:dyDescent="0.35">
      <c r="A70" s="36">
        <v>45444</v>
      </c>
      <c r="B70" s="28">
        <v>6.6405628999999999</v>
      </c>
      <c r="C70" s="29">
        <v>5.4</v>
      </c>
      <c r="D70" s="28">
        <v>4.0620000000000003</v>
      </c>
    </row>
    <row r="71" spans="1:4" x14ac:dyDescent="0.35">
      <c r="A71" s="36">
        <v>45474</v>
      </c>
      <c r="B71" s="28">
        <v>6.3608760000000002</v>
      </c>
      <c r="C71" s="29">
        <v>4.5999999999999996</v>
      </c>
      <c r="D71" s="28">
        <v>4.7530000000000001</v>
      </c>
    </row>
    <row r="72" spans="1:4" x14ac:dyDescent="0.35">
      <c r="A72" s="36">
        <v>45505</v>
      </c>
      <c r="B72" s="28">
        <v>6.3998469</v>
      </c>
      <c r="C72" s="29">
        <v>4.5999999999999996</v>
      </c>
      <c r="D72" s="28">
        <v>5.1319999999999997</v>
      </c>
    </row>
    <row r="73" spans="1:4" x14ac:dyDescent="0.35">
      <c r="A73" s="36">
        <v>45536</v>
      </c>
      <c r="B73" s="28">
        <v>6.3770221999999999</v>
      </c>
      <c r="C73" s="29">
        <v>4.7</v>
      </c>
      <c r="D73" s="28">
        <v>5.1059999999999999</v>
      </c>
    </row>
    <row r="74" spans="1:4" x14ac:dyDescent="0.35">
      <c r="A74" s="36">
        <v>45566</v>
      </c>
      <c r="B74" s="28">
        <v>6.4271704999999999</v>
      </c>
      <c r="C74" s="29">
        <v>4.5999999999999996</v>
      </c>
      <c r="D74" s="28">
        <v>4.9930000000000003</v>
      </c>
    </row>
    <row r="75" spans="1:4" x14ac:dyDescent="0.35">
      <c r="A75" s="36">
        <v>45597</v>
      </c>
      <c r="B75" s="28">
        <v>6.3717873000000003</v>
      </c>
      <c r="C75" s="29">
        <v>4.3</v>
      </c>
      <c r="D75" s="28">
        <v>5.2430000000000003</v>
      </c>
    </row>
    <row r="76" spans="1:4" x14ac:dyDescent="0.35">
      <c r="A76" s="36">
        <v>45627</v>
      </c>
      <c r="B76" s="28">
        <v>6.1416361000000004</v>
      </c>
      <c r="C76" s="29">
        <v>4.2</v>
      </c>
      <c r="D76" s="28">
        <v>5.2240000000000002</v>
      </c>
    </row>
    <row r="77" spans="1:4" x14ac:dyDescent="0.35">
      <c r="A77" s="36">
        <v>45658</v>
      </c>
      <c r="B77" s="28">
        <v>6.1207295000000004</v>
      </c>
      <c r="C77" s="29">
        <v>4.3</v>
      </c>
      <c r="D77" s="28">
        <v>4.8570000000000002</v>
      </c>
    </row>
    <row r="78" spans="1:4" x14ac:dyDescent="0.35">
      <c r="A78" s="36">
        <v>45689</v>
      </c>
      <c r="B78" s="28">
        <v>5.9390634000000002</v>
      </c>
      <c r="C78" s="29">
        <v>4.4000000000000004</v>
      </c>
      <c r="D78" s="28">
        <v>4.9690000000000003</v>
      </c>
    </row>
    <row r="79" spans="1:4" x14ac:dyDescent="0.35">
      <c r="A79" s="36">
        <v>45717</v>
      </c>
      <c r="B79" s="28">
        <v>5.8541664000000004</v>
      </c>
      <c r="C79" s="29">
        <v>4.4000000000000004</v>
      </c>
      <c r="D79" s="28">
        <v>3.9750000000000001</v>
      </c>
    </row>
    <row r="80" spans="1:4" x14ac:dyDescent="0.35">
      <c r="A80" s="36">
        <v>45748</v>
      </c>
      <c r="B80" s="28">
        <v>5.6324145999999997</v>
      </c>
      <c r="C80" s="29">
        <v>4.3</v>
      </c>
      <c r="D80" s="28">
        <v>4.1150000000000002</v>
      </c>
    </row>
    <row r="81" spans="1:4" x14ac:dyDescent="0.35">
      <c r="A81" s="36">
        <v>45778</v>
      </c>
      <c r="B81" s="28">
        <v>5.5444050000000002</v>
      </c>
      <c r="C81" s="29">
        <v>4.3</v>
      </c>
      <c r="D81" s="28">
        <v>3.839</v>
      </c>
    </row>
    <row r="82" spans="1:4" x14ac:dyDescent="0.35">
      <c r="A82" s="36">
        <v>45809</v>
      </c>
      <c r="B82" s="28">
        <v>5.4995691000000004</v>
      </c>
      <c r="C82" s="29">
        <v>4.2</v>
      </c>
      <c r="D82" s="28">
        <v>3.8149999999999999</v>
      </c>
    </row>
    <row r="83" spans="1:4" x14ac:dyDescent="0.35">
      <c r="A83" s="36">
        <v>45839</v>
      </c>
      <c r="B83" s="28">
        <v>5.6242257000000002</v>
      </c>
      <c r="C83" s="29">
        <v>4.3</v>
      </c>
      <c r="D83" s="28">
        <v>2.7160000000000002</v>
      </c>
    </row>
    <row r="84" spans="1:4" x14ac:dyDescent="0.35">
      <c r="A84" s="36">
        <v>45870</v>
      </c>
      <c r="B84" s="28">
        <v>5.6586683000000004</v>
      </c>
      <c r="C84" s="29">
        <v>4.2</v>
      </c>
      <c r="D84" s="28">
        <v>2.1659999999999999</v>
      </c>
    </row>
    <row r="85" spans="1:4" x14ac:dyDescent="0.35">
      <c r="A85" s="36"/>
    </row>
    <row r="86" spans="1:4" x14ac:dyDescent="0.35">
      <c r="A86" s="36"/>
    </row>
    <row r="87" spans="1:4" x14ac:dyDescent="0.35">
      <c r="A87" s="36"/>
    </row>
    <row r="88" spans="1:4" x14ac:dyDescent="0.35">
      <c r="A88" s="36"/>
    </row>
  </sheetData>
  <hyperlinks>
    <hyperlink ref="G22" location="Contents!A1" display="Back to content" xr:uid="{A78C22BE-61E6-4F3A-88B5-14A84C338A5F}"/>
  </hyperlinks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Contents</vt:lpstr>
      <vt:lpstr>Figure 2.2</vt:lpstr>
      <vt:lpstr>Figure 2.3</vt:lpstr>
      <vt:lpstr>Figure 2.4</vt:lpstr>
      <vt:lpstr>Figure 2.6</vt:lpstr>
      <vt:lpstr>Figure 2.7</vt:lpstr>
      <vt:lpstr>Figure 2.8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Visser</dc:creator>
  <cp:lastModifiedBy>Mapule Mofokeng</cp:lastModifiedBy>
  <dcterms:created xsi:type="dcterms:W3CDTF">2018-04-09T11:44:39Z</dcterms:created>
  <dcterms:modified xsi:type="dcterms:W3CDTF">2025-10-22T19:49:55Z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2021-09-27T08:33:32Z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f6d5d40b-b089-45eb-9d3b-7cdfaacaf762</vt:lpwstr>
  </property>
  <property fmtid="{D5CDD505-2E9C-101B-9397-08002B2CF9AE}" pid="8" name="MSIP_Label_70c52299-74de-4dfd-b117-c9c408edfa50_ContentBits">
    <vt:lpwstr>0</vt:lpwstr>
  </property>
</Properties>
</file>